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Bank Yutthana\Desktop\4 ITA ปี 69\O10\"/>
    </mc:Choice>
  </mc:AlternateContent>
  <xr:revisionPtr revIDLastSave="0" documentId="13_ncr:1_{C4BCF085-EAC0-4E51-9255-15D5203FBC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 ท่าม่วง-แผนการใช้จ่าย 69" sheetId="3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 ท่าม่วง-แผนการใช้จ่าย 69'!$A$1:$J$61</definedName>
    <definedName name="_xlnm.Print_Titles" localSheetId="0">' ท่าม่วง-แผนการใช้จ่าย 69'!$1:$7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45" i="3" l="1"/>
  <c r="D46" i="3"/>
  <c r="D47" i="3"/>
  <c r="D37" i="3"/>
  <c r="D34" i="3" s="1"/>
  <c r="L39" i="3"/>
  <c r="D51" i="3"/>
  <c r="D50" i="3" s="1"/>
  <c r="D49" i="3" s="1"/>
  <c r="D43" i="3"/>
  <c r="D42" i="3" s="1"/>
  <c r="D41" i="3" s="1"/>
  <c r="D11" i="3"/>
  <c r="D10" i="3" s="1"/>
  <c r="D9" i="3" s="1"/>
  <c r="D31" i="3"/>
  <c r="D30" i="3" s="1"/>
  <c r="D29" i="3" s="1"/>
  <c r="D33" i="3" l="1"/>
  <c r="L27" i="3"/>
  <c r="L26" i="3"/>
  <c r="L37" i="3"/>
  <c r="L35" i="3" l="1"/>
  <c r="L44" i="3"/>
  <c r="L49" i="3"/>
  <c r="L48" i="3"/>
  <c r="L29" i="3"/>
  <c r="L20" i="3"/>
  <c r="L21" i="3"/>
  <c r="L22" i="3"/>
  <c r="L23" i="3"/>
  <c r="L28" i="3"/>
  <c r="L19" i="3"/>
  <c r="L18" i="3"/>
  <c r="L17" i="3"/>
  <c r="L16" i="3"/>
  <c r="L15" i="3"/>
  <c r="L14" i="3"/>
  <c r="K13" i="3"/>
  <c r="L13" i="3" l="1"/>
  <c r="L12" i="3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  <c r="D8" i="3"/>
  <c r="D55" i="3" s="1"/>
</calcChain>
</file>

<file path=xl/sharedStrings.xml><?xml version="1.0" encoding="utf-8"?>
<sst xmlns="http://schemas.openxmlformats.org/spreadsheetml/2006/main" count="515" uniqueCount="191">
  <si>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</si>
  <si>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</si>
  <si>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</si>
  <si>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</si>
  <si>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</si>
  <si>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</si>
  <si>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</si>
  <si>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</si>
  <si>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</si>
  <si>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</si>
  <si>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</si>
  <si>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</si>
  <si>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</si>
  <si>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</si>
  <si>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</si>
  <si>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</si>
  <si>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</si>
  <si>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</si>
  <si>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</si>
  <si>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</si>
  <si>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</si>
  <si>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</si>
  <si>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</si>
  <si>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</si>
  <si>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</si>
  <si>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</si>
  <si>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</si>
  <si>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</si>
  <si>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</si>
  <si>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</si>
  <si>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</si>
  <si>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</si>
  <si>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</si>
  <si>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</si>
  <si>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</si>
  <si>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</si>
  <si>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</si>
  <si>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</si>
  <si>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</si>
  <si>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</si>
  <si>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</si>
  <si>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</si>
  <si>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</si>
  <si>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</si>
  <si>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</si>
  <si>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</si>
  <si>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</si>
  <si>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</si>
  <si>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</si>
  <si>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</si>
  <si>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</si>
  <si>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</si>
  <si>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</si>
  <si>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</si>
  <si>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</si>
  <si>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</si>
  <si>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</si>
  <si>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</si>
  <si>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</si>
  <si>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</si>
  <si>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</si>
  <si>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</si>
  <si>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</si>
  <si>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</si>
  <si>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</si>
  <si>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</si>
  <si>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</si>
  <si>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</si>
  <si>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</si>
  <si>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</si>
  <si>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</si>
  <si>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</si>
  <si>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</si>
  <si>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</si>
  <si>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</si>
  <si>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</si>
  <si>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</si>
  <si>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</si>
  <si>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</si>
  <si>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</si>
  <si>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</si>
  <si>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</si>
  <si>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</si>
  <si>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</si>
  <si>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</si>
  <si>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</si>
  <si>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</si>
  <si>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</si>
  <si>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ป้องกันปราบปราม สืบสวน ผู้ผลิต 
ผู้ค้ายาเสพติด</t>
  </si>
  <si>
    <t>ลดปัญหาอาชญากรรม ประชาชน 
มีความปลอดภัยในชีวิตและทรัพย์สิน</t>
  </si>
  <si>
    <t>ปราบปรามสกัดกันเส้นทาง ลำเลียง 
เพื่อลดการแพร่ ระบาดของยาเสพติด</t>
  </si>
  <si>
    <t>โครงการ บังคับใช้กฎหมาย อำนวยความยุติธรรมและบริการประชาชน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</si>
  <si>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</si>
  <si>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</si>
  <si>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</si>
  <si>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</si>
  <si>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</si>
  <si>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</si>
  <si>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</si>
  <si>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</si>
  <si>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</si>
  <si>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</si>
  <si>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</si>
  <si>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 xml:space="preserve">     10. วัสดุ น้ำมันเชื้อเพลิง</t>
  </si>
  <si>
    <t xml:space="preserve">     11. วัสดุ จราจร</t>
  </si>
  <si>
    <t xml:space="preserve">     12. ค่าอาหาร ผู้ต้องหา</t>
  </si>
  <si>
    <t>คดีอาญากลุ่มคดีความผิดเกี่ยวกับทรัพย์
ชีวิต ร่างกาย และเพศลดลง</t>
  </si>
  <si>
    <t>2. ค่าสาธารณูปโภค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</si>
  <si>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 - จัดเจ้าหน้าที่ธุรการทุกสายงานปฏิบัติหน้าที่นอกเวลา โดยในวันธรรมดา
ปฏิบัติหน้าที่นอกเวลา ตั้งแต่เวลา 16.30 - 20.30 น. และในวันหยุดราชการ
ปฏิบัติหน้าที่ตั้งแต่เวลา 08.30 - 16.30 น.</t>
  </si>
  <si>
    <t>การดำเนินการต่างๆ มีความครบถ้วน ถูกต้อง
เป็นปัจจุบัน ไม่มีงานคั่งค้าง ทำให้เกิดประสิทธิภาพ
ในการทำงานสูงสุด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</si>
  <si>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</si>
  <si>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>สามารถจับกุมผู้ต้องหาตามหมายจับเพื่อนำมา
ดำเนินคดีตามกฎหมาย</t>
  </si>
  <si>
    <t xml:space="preserve"> - บำรุงรักษายานพาหนะของทางราชการให้สามารถใช้งานได้
อย่างมีประสิทธิภาพ
 - นำรถของทางราชการที่ชำรุดเข้ารับการตรวจสภาพและซ่อมแซม</t>
  </si>
  <si>
    <t xml:space="preserve"> - สถานีตำรวจมีความสะอาด สวยงาม
 - จัดจ้างเจ้าหน้าที่ทำความสะอาดอาคารที่ทำการและบริเวณโดยรอบ</t>
  </si>
  <si>
    <t>สถานีตำรวจมีความสะอาด พร้อมบริการประชาชน</t>
  </si>
  <si>
    <t xml:space="preserve"> - การปฎิบัติงานของข้าราชการตำรวจเป็นไปอย่างมีประสิทธิภาพ
 - จัดซื้อวัสดุสำนักงาน เพื่อใช้ในการปฏิบัติงานในราชการ</t>
  </si>
  <si>
    <t>มีวัสดุสำนักงานเพียงพอในการปฎิบัติงาน
ส่งผลให้งานมีประสิทธิภาพสูงสุด</t>
  </si>
  <si>
    <t xml:space="preserve">     9. วัสดุ สำนักงาน</t>
  </si>
  <si>
    <t xml:space="preserve"> - รถของทางราชการมีน้ำมันเพียงพอในการออกตรวจ รักษาความปลอดภัย
ในชีวิต ทรัพย์สิน ของประชาชน
 - จัดซื้อนำมันให้กับรถของทางราชการตามระเบียบฯ</t>
  </si>
  <si>
    <t>ออกตรวจ รักษาความปลอดภัยในชีวิต ทรัพย์สิน
ของประชาชน เป็นไปอย่างมีประสิทธิภาพ</t>
  </si>
  <si>
    <t xml:space="preserve"> - มีวัสดุในการปฏิบัติหน้าที่ในการจัดการจราจร อย่างเพียงพอ
 - จัดซื้อวัสดุจราจรเพื่อใช้ในราชการ</t>
  </si>
  <si>
    <t xml:space="preserve"> - ผู้ต้องหาได้รับการจัดเลี้ยงอาหารทุกมื้อ
 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</si>
  <si>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</si>
  <si>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 xml:space="preserve"> - เพื่อให้การบังคับใช้กฎหมาย อำนวยความยุติธรรม และบริการประชาชน
เป็นไปอย่างมีประสิทธิภาพ
- เบิกค่าตอบแทนให้เป็นไปตามระเบียบ</t>
  </si>
  <si>
    <t>ผู้มีสิทธิได้รับเงินค่าตอบแทนครบถ้วน และเป็นไป
ตามระเบียบฯ</t>
  </si>
  <si>
    <t>กิจกรรม การปฏิรูประบบงานสอบสวน และการบังคับใช้กฎหมาย</t>
  </si>
  <si>
    <t xml:space="preserve">แก้ไขปัญหาอื่นๆ ของหน่วยให้เป็นไปอย่างมีประสิทธิภาพ </t>
  </si>
  <si>
    <t>หัวหน้าหน่วยสามารถแก้ไขปัญหาได้
อย่างมีประสิทธิภาพ</t>
  </si>
  <si>
    <t xml:space="preserve"> - มีการควบคุมค่าใช้จ่ายที่เกี่ยวกับค่าสาธารณูปโภคให้เป็นไปตาม
มาตรการ
 - จัดทำมาตรการประหยัดค่าสาธารณูปโภค และรณรงค์ให้ข้าราชการ
ตำรวจทุกนายให้ความร่วมมือ</t>
  </si>
  <si>
    <t>สามารถควบคุมการเบิกจ่ายค่าสาธารณูปโภค
ให้เป็นไปตามมาตรการ</t>
  </si>
  <si>
    <t>ชื่อโครงการ/กิจกรรม</t>
  </si>
  <si>
    <t xml:space="preserve"> - แก้ไขปัญหาอื่นๆ ของหน่วยให้เป็นไปอย่างมีประสิทธิภาพ 
 - เบิกจ่ายงบประมาณเพื่อนำไปแก้ไขปัญหาเร่งด่วน ในกรณีที่งบประมาณ
มีไม่เพียงพอหรือไม่ได้รับการจัดสรรงบประมาณในกิจกรรมนั้น ๆ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</si>
  <si>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</si>
  <si>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</si>
  <si>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</si>
  <si>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- เด็กนักเรียนได้รับภูมิคุ้มกันและการป้องกันยาเสพติด จากการสอนของ
ครูตำรวจ D.A.R.E.
 - ครูตำรวจ D.A.R.E. เข้าสอนในห้องเรียนทุกสัปดาห์</t>
  </si>
  <si>
    <t>นักเรียนได้รับภูมิคุ้มกันและการป้องกันยาเสพติด</t>
  </si>
  <si>
    <t>เด็กนักเรียนได้รับภูมิคุ้มกันและการป้องกันยาเสพติด จากการสอนของ
ครูตำรวจ D.A.R.E.</t>
  </si>
  <si>
    <t xml:space="preserve">     1. โครงการตำรวจประสานโรงเรียน (1 ตำรวจ 1 โรงเรียน) </t>
  </si>
  <si>
    <t>สร้างภูมิคุ้มกันเกี่ยวกับยาเสพติดให้กับเด็กนักเรียนในพื้นที่</t>
  </si>
  <si>
    <t>ครู นักเรียน ตำรวจประสานโรงเรียน ร่วมกัน
สร้างภูมิคุ้มกันยาเสพติดให้กับเด็กนักเรียน
ในโรงเรียน และสามารถป้องกันยาเสพติด
ในโรงเรียนได้</t>
  </si>
  <si>
    <t xml:space="preserve"> - สร้างภูมิคุ้มกันเกี่ยวกับยาเสพติดให้กับเด็กนักเรียนในพื้นที่
 - ประชุมเพื่อร่วมกันหาแนวทางการสร้างภูมิคุ้มกันยาเสพติดให้กับเ
เด็กนักเรียนในโรงเรียนเป้าหมาย
</t>
  </si>
  <si>
    <t>ป้องกันการเกิดอุบัติเหตุทางท้องถนน อำนวยความสะดวกแก่ประชาชน  
ในการใช้รถใช้ถนน</t>
  </si>
  <si>
    <t>อุบัติเหตุทางท้องถนนลดลง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</si>
  <si>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</si>
  <si>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</si>
  <si>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</si>
  <si>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 xml:space="preserve"> - ป้องกันการเกิดอุบัติเหตุทางท้องถนน อำนวยความสะดวกแก่ประชาชน  
ในการใช้รถใช้ถนน
 - รณรงค์ อำนวยความสะดวก และให้บริการประชาชน</t>
  </si>
  <si>
    <t>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</si>
  <si>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</si>
  <si>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 xml:space="preserve"> - ปราบปรามนักค้ายาเสพติด และสกัดกั้นการนำเข้า ส่งออกยาเสพติด
 - การเบิกค่าใช้จ่ายในการสกัดกั้นยาเสพติด และสลายโครงสร้างเครือข่าย
ผู้มีอิทธิพลที่เกี่ยวข้องกับยาเสพติด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</si>
  <si>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</si>
  <si>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- การมีส่วนร่วมของประชาชนในชุมชน และอาสาสมัครตำรวจบ้าน 
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
ปฏิบัติงานร่วมกับเจ้าหน้าที่ตำรวจ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</si>
  <si>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 ดูลแลความ
ปลอดภัยและป้องกันอาชญากรรมในพื้นที่</t>
  </si>
  <si>
    <t>ตรวจแล้วถูกต้อง</t>
  </si>
  <si>
    <t xml:space="preserve"> - ทราบ</t>
  </si>
  <si>
    <t>พ.ต.อ.</t>
  </si>
  <si>
    <t>(ฤทัย  มาตรวิจิตร)</t>
  </si>
  <si>
    <t>(พิทักษ์  ว่องพานิช)</t>
  </si>
  <si>
    <t>สว.ธร.สภ.ท่าม่วง</t>
  </si>
  <si>
    <t>ผกก.สภ.ท่าม่วง</t>
  </si>
  <si>
    <t xml:space="preserve">แผนการใช้จ่ายงบประมาณ </t>
  </si>
  <si>
    <t xml:space="preserve">สถานีตำรวจภูธรท่าม่วง 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</si>
  <si>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</si>
  <si>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</si>
  <si>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</si>
  <si>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</si>
  <si>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</si>
  <si>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</si>
  <si>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2. โครงสร้างเครือข่ายผู้มีอิทธิพล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</si>
  <si>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</si>
  <si>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</si>
  <si>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    1. โครงการการศึกษาเพื่อต่อต้านการใช้ยาเสพติดในนักเรียน( D.A.R.E. ประเทศไทย</t>
  </si>
  <si>
    <t xml:space="preserve"> - มีการประชุมอย่างน้อยทุก 2 เดือน</t>
  </si>
  <si>
    <t>ให้คำแนะนำและช่วยเหลือสนับสนุนการประชาสัมพันธ์งานของสถานีตำรวจ และเสริมสร้างความเข้าใจและความสัมพันธ์อันดี ระหว่าง กต.ตร.สภ. กับข้าราชการตำรวจผู้ปฏิบัติหน้าที่และประชาชนในพื้นที่</t>
  </si>
  <si>
    <t xml:space="preserve"> - แก้ปัญหาการระบาดของยาเสพติดหมู่บ้าน/ชุมชน</t>
  </si>
  <si>
    <t>เสริมสร้างให้ชุมชนเกิดความเข้มแข็ง เข้าใจ รับรู้ถึงปัญหาพิษภัยที่เกิดขึ้นของยาเสพติดเพื่อให้เกิดขบวนการป้องกันและการบำบัดยาเสพติด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</si>
  <si>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เป็นการบำรุงรักษาให้มีอายุการใช้งานที่มีประสิทธิภาพยาวนานขึ้น</t>
  </si>
  <si>
    <t>การจัดการจราจรในภาพรวมเป็นไปด้วยความเรียบร้อยมีวัสดุสำหรับปฏิบัติงานอย่างเพียงพอ</t>
  </si>
  <si>
    <t>หัวหน้าหน่วยสามารถแก้ไขปัญหาได้อย่างมีประสิทธิภาพ</t>
  </si>
  <si>
    <t>ประจำปีงบประมาณ พ.ศ. 2569</t>
  </si>
  <si>
    <t>1 ต.ค. 68 - 30 ก.ย. 69</t>
  </si>
  <si>
    <t>โครงการสร้างเครือข่ายระดับตำบล</t>
  </si>
  <si>
    <t xml:space="preserve"> - เพิ่มเครือข่ายป้องกันอาชญากรรมระดับสถานีตำรวจ
 - คัดเลือกประชาชนจากทุกสาขาอาชีพที่มีบทบาทในสังคมหรือชุมชน เพื่อฝึกอบรมในสนับสุนการป้องกันอาชญากรรม</t>
  </si>
  <si>
    <t xml:space="preserve"> - เพิ่มเครือข่ายป้องกันอาชญากรรมระดับสถานีตำรวจ
 - ประชาชนผู้เข้าร่วมโครงการฯ สามารถนำความรู้ไปถ่ายทอดได้
 - ประชาชนในพื้นที่มีความปลอดภัยในชีวิตและทรัพย์สินเพิ่มขึ้น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</si>
  <si>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</si>
  <si>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</si>
  <si>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</si>
  <si>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</si>
  <si>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 xml:space="preserve">               พ.ต.ท.หญิง ฤทัย  มาตรวิจิตร</t>
  </si>
  <si>
    <t xml:space="preserve">    พิทักษ์  ว่องพานิช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</si>
</sst>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8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8"/>
      <name val="Tahoma"/>
      <family val="2"/>
      <scheme val="minor"/>
    </font>
    <font>
      <b/>
      <sz val="18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b/>
      <sz val="14"/>
      <color rgb="FFFF0000"/>
      <name val="TH SarabunPSK"/>
      <family val="2"/>
      <charset val="22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42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2" fontId="5" fillId="0" borderId="9" xfId="0" applyNumberFormat="1" applyFont="1" applyBorder="1" applyAlignment="1">
      <alignment horizontal="right"/>
    </xf>
    <xf numFmtId="0" fontId="5" fillId="0" borderId="0" xfId="0" applyFont="1"/>
    <xf numFmtId="0" fontId="5" fillId="0" borderId="9" xfId="0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right"/>
    </xf>
    <xf numFmtId="2" fontId="9" fillId="0" borderId="9" xfId="0" applyNumberFormat="1" applyFont="1" applyBorder="1" applyAlignment="1">
      <alignment horizontal="right"/>
    </xf>
    <xf numFmtId="187" fontId="5" fillId="0" borderId="9" xfId="0" applyNumberFormat="1" applyFont="1" applyBorder="1" applyAlignment="1">
      <alignment horizontal="right"/>
    </xf>
    <xf numFmtId="187" fontId="5" fillId="3" borderId="9" xfId="0" applyNumberFormat="1" applyFont="1" applyFill="1" applyBorder="1" applyAlignment="1">
      <alignment horizontal="right"/>
    </xf>
    <xf numFmtId="187" fontId="5" fillId="0" borderId="17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9" fillId="0" borderId="9" xfId="0" applyFont="1" applyBorder="1"/>
    <xf numFmtId="4" fontId="4" fillId="0" borderId="9" xfId="0" applyNumberFormat="1" applyFont="1" applyBorder="1" applyAlignment="1">
      <alignment horizontal="right"/>
    </xf>
    <xf numFmtId="0" fontId="7" fillId="0" borderId="9" xfId="0" applyFont="1" applyBorder="1"/>
    <xf numFmtId="4" fontId="5" fillId="0" borderId="0" xfId="0" applyNumberFormat="1" applyFont="1"/>
    <xf numFmtId="0" fontId="10" fillId="0" borderId="9" xfId="0" applyFont="1" applyBorder="1"/>
    <xf numFmtId="2" fontId="5" fillId="0" borderId="0" xfId="0" applyNumberFormat="1" applyFont="1"/>
    <xf numFmtId="43" fontId="13" fillId="0" borderId="19" xfId="1" applyFont="1" applyFill="1" applyBorder="1" applyAlignment="1">
      <alignment horizontal="center" vertical="center"/>
    </xf>
    <xf numFmtId="43" fontId="13" fillId="0" borderId="19" xfId="1" applyFont="1" applyFill="1" applyBorder="1" applyAlignment="1">
      <alignment horizontal="center" vertical="top"/>
    </xf>
    <xf numFmtId="43" fontId="13" fillId="0" borderId="19" xfId="1" applyFont="1" applyFill="1" applyBorder="1" applyAlignment="1">
      <alignment vertical="top"/>
    </xf>
    <xf numFmtId="43" fontId="13" fillId="0" borderId="19" xfId="1" applyFont="1" applyFill="1" applyBorder="1" applyAlignment="1">
      <alignment vertical="center"/>
    </xf>
    <xf numFmtId="43" fontId="13" fillId="0" borderId="19" xfId="1" applyFont="1" applyFill="1" applyBorder="1"/>
    <xf numFmtId="43" fontId="14" fillId="0" borderId="0" xfId="1" applyFont="1" applyFill="1"/>
    <xf numFmtId="43" fontId="14" fillId="0" borderId="0" xfId="1" applyFont="1" applyFill="1" applyAlignment="1"/>
    <xf numFmtId="43" fontId="13" fillId="0" borderId="19" xfId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6" fillId="0" borderId="10" xfId="0" applyFont="1" applyBorder="1"/>
    <xf numFmtId="4" fontId="5" fillId="0" borderId="17" xfId="0" applyNumberFormat="1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8" xfId="0" applyFont="1" applyBorder="1"/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3" fillId="2" borderId="11" xfId="0" applyFont="1" applyFill="1" applyBorder="1" applyAlignment="1">
      <alignment horizontal="center" vertical="center"/>
    </xf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8" xfId="0" applyFont="1" applyBorder="1"/>
    <xf numFmtId="4" fontId="3" fillId="2" borderId="7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horizontal="center"/>
    </xf>
    <xf numFmtId="0" fontId="13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32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/>
    </xf>
    <xf numFmtId="0" fontId="13" fillId="0" borderId="19" xfId="0" applyFont="1" applyFill="1" applyBorder="1"/>
    <xf numFmtId="0" fontId="13" fillId="0" borderId="0" xfId="0" applyFont="1" applyFill="1"/>
    <xf numFmtId="0" fontId="13" fillId="0" borderId="30" xfId="0" applyFont="1" applyFill="1" applyBorder="1" applyAlignment="1">
      <alignment horizontal="center"/>
    </xf>
    <xf numFmtId="0" fontId="13" fillId="0" borderId="19" xfId="0" applyFont="1" applyFill="1" applyBorder="1" applyAlignment="1">
      <alignment horizontal="center" wrapText="1"/>
    </xf>
    <xf numFmtId="0" fontId="13" fillId="0" borderId="19" xfId="0" applyFont="1" applyFill="1" applyBorder="1" applyAlignment="1">
      <alignment horizontal="center"/>
    </xf>
    <xf numFmtId="0" fontId="13" fillId="0" borderId="29" xfId="0" applyFont="1" applyFill="1" applyBorder="1" applyAlignment="1">
      <alignment horizontal="center" vertical="top"/>
    </xf>
    <xf numFmtId="0" fontId="13" fillId="0" borderId="22" xfId="0" applyFont="1" applyFill="1" applyBorder="1" applyAlignment="1">
      <alignment vertical="top"/>
    </xf>
    <xf numFmtId="0" fontId="13" fillId="0" borderId="22" xfId="0" applyFont="1" applyFill="1" applyBorder="1" applyAlignment="1">
      <alignment vertical="top" wrapText="1"/>
    </xf>
    <xf numFmtId="43" fontId="13" fillId="0" borderId="22" xfId="0" applyNumberFormat="1" applyFont="1" applyFill="1" applyBorder="1" applyAlignment="1">
      <alignment vertical="top"/>
    </xf>
    <xf numFmtId="0" fontId="13" fillId="0" borderId="22" xfId="0" applyFont="1" applyFill="1" applyBorder="1" applyAlignment="1">
      <alignment horizontal="center" vertical="top"/>
    </xf>
    <xf numFmtId="0" fontId="13" fillId="0" borderId="19" xfId="0" applyFont="1" applyFill="1" applyBorder="1" applyAlignment="1">
      <alignment horizontal="center" vertical="top"/>
    </xf>
    <xf numFmtId="0" fontId="13" fillId="0" borderId="0" xfId="0" applyFont="1" applyFill="1" applyAlignment="1">
      <alignment vertical="top"/>
    </xf>
    <xf numFmtId="0" fontId="13" fillId="0" borderId="30" xfId="0" applyFont="1" applyFill="1" applyBorder="1" applyAlignment="1">
      <alignment horizontal="center" vertical="top"/>
    </xf>
    <xf numFmtId="0" fontId="13" fillId="0" borderId="19" xfId="0" applyFont="1" applyFill="1" applyBorder="1" applyAlignment="1">
      <alignment vertical="center"/>
    </xf>
    <xf numFmtId="0" fontId="13" fillId="0" borderId="19" xfId="0" applyFont="1" applyFill="1" applyBorder="1" applyAlignment="1">
      <alignment vertical="center" wrapText="1"/>
    </xf>
    <xf numFmtId="4" fontId="13" fillId="0" borderId="19" xfId="0" applyNumberFormat="1" applyFont="1" applyFill="1" applyBorder="1" applyAlignment="1">
      <alignment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8" xfId="0" applyFont="1" applyFill="1" applyBorder="1" applyAlignment="1">
      <alignment horizontal="left" vertical="top"/>
    </xf>
    <xf numFmtId="0" fontId="13" fillId="0" borderId="8" xfId="0" applyFont="1" applyFill="1" applyBorder="1" applyAlignment="1">
      <alignment vertical="top" wrapText="1"/>
    </xf>
    <xf numFmtId="4" fontId="13" fillId="0" borderId="8" xfId="0" applyNumberFormat="1" applyFont="1" applyFill="1" applyBorder="1" applyAlignment="1">
      <alignment vertical="top"/>
    </xf>
    <xf numFmtId="0" fontId="13" fillId="0" borderId="8" xfId="0" applyFont="1" applyFill="1" applyBorder="1" applyAlignment="1">
      <alignment horizontal="center" vertical="top"/>
    </xf>
    <xf numFmtId="0" fontId="13" fillId="0" borderId="19" xfId="0" applyFont="1" applyFill="1" applyBorder="1" applyAlignment="1">
      <alignment vertical="top"/>
    </xf>
    <xf numFmtId="0" fontId="13" fillId="0" borderId="24" xfId="0" applyFont="1" applyFill="1" applyBorder="1" applyAlignment="1">
      <alignment vertical="top" wrapText="1"/>
    </xf>
    <xf numFmtId="43" fontId="13" fillId="0" borderId="19" xfId="0" applyNumberFormat="1" applyFont="1" applyFill="1" applyBorder="1" applyAlignment="1">
      <alignment vertical="top"/>
    </xf>
    <xf numFmtId="0" fontId="13" fillId="0" borderId="9" xfId="0" applyFont="1" applyFill="1" applyBorder="1" applyAlignment="1">
      <alignment horizontal="left" vertical="top"/>
    </xf>
    <xf numFmtId="0" fontId="13" fillId="0" borderId="9" xfId="0" applyFont="1" applyFill="1" applyBorder="1" applyAlignment="1">
      <alignment vertical="top" wrapText="1"/>
    </xf>
    <xf numFmtId="0" fontId="13" fillId="0" borderId="9" xfId="0" applyFont="1" applyFill="1" applyBorder="1" applyAlignment="1">
      <alignment horizontal="center" vertical="top"/>
    </xf>
    <xf numFmtId="0" fontId="13" fillId="0" borderId="23" xfId="0" applyFont="1" applyFill="1" applyBorder="1" applyAlignment="1">
      <alignment vertical="top" wrapText="1"/>
    </xf>
    <xf numFmtId="0" fontId="13" fillId="0" borderId="37" xfId="0" applyFont="1" applyFill="1" applyBorder="1" applyAlignment="1">
      <alignment horizontal="center" vertical="top"/>
    </xf>
    <xf numFmtId="0" fontId="13" fillId="0" borderId="10" xfId="0" applyFont="1" applyFill="1" applyBorder="1" applyAlignment="1">
      <alignment horizontal="left" vertical="top"/>
    </xf>
    <xf numFmtId="0" fontId="13" fillId="0" borderId="23" xfId="0" applyFont="1" applyFill="1" applyBorder="1" applyAlignment="1">
      <alignment vertical="top"/>
    </xf>
    <xf numFmtId="0" fontId="13" fillId="0" borderId="23" xfId="0" applyFont="1" applyFill="1" applyBorder="1" applyAlignment="1">
      <alignment horizontal="left" vertical="top" wrapText="1"/>
    </xf>
    <xf numFmtId="43" fontId="13" fillId="0" borderId="19" xfId="0" applyNumberFormat="1" applyFont="1" applyFill="1" applyBorder="1"/>
    <xf numFmtId="0" fontId="16" fillId="0" borderId="9" xfId="0" applyFont="1" applyFill="1" applyBorder="1" applyAlignment="1">
      <alignment horizontal="center" vertical="top"/>
    </xf>
    <xf numFmtId="4" fontId="13" fillId="0" borderId="9" xfId="0" applyNumberFormat="1" applyFont="1" applyFill="1" applyBorder="1" applyAlignment="1">
      <alignment vertical="top"/>
    </xf>
    <xf numFmtId="0" fontId="13" fillId="0" borderId="31" xfId="0" applyFont="1" applyFill="1" applyBorder="1" applyAlignment="1">
      <alignment horizontal="center" vertical="top"/>
    </xf>
    <xf numFmtId="0" fontId="13" fillId="0" borderId="32" xfId="0" applyFont="1" applyFill="1" applyBorder="1" applyAlignment="1">
      <alignment horizontal="center" vertical="top"/>
    </xf>
    <xf numFmtId="0" fontId="13" fillId="0" borderId="9" xfId="0" applyFont="1" applyFill="1" applyBorder="1" applyAlignment="1">
      <alignment vertical="top"/>
    </xf>
    <xf numFmtId="0" fontId="13" fillId="0" borderId="30" xfId="0" applyFont="1" applyFill="1" applyBorder="1" applyAlignment="1">
      <alignment horizontal="center" vertical="top"/>
    </xf>
    <xf numFmtId="0" fontId="13" fillId="0" borderId="33" xfId="0" applyFont="1" applyFill="1" applyBorder="1" applyAlignment="1">
      <alignment horizontal="center" vertical="top"/>
    </xf>
    <xf numFmtId="0" fontId="13" fillId="0" borderId="19" xfId="0" applyFont="1" applyFill="1" applyBorder="1" applyAlignment="1">
      <alignment vertical="top" wrapText="1"/>
    </xf>
    <xf numFmtId="0" fontId="13" fillId="0" borderId="34" xfId="0" applyFont="1" applyFill="1" applyBorder="1" applyAlignment="1">
      <alignment horizontal="center" vertical="top"/>
    </xf>
    <xf numFmtId="0" fontId="13" fillId="0" borderId="8" xfId="0" applyFont="1" applyFill="1" applyBorder="1" applyAlignment="1">
      <alignment vertical="top"/>
    </xf>
    <xf numFmtId="0" fontId="13" fillId="0" borderId="28" xfId="0" applyFont="1" applyFill="1" applyBorder="1" applyAlignment="1">
      <alignment horizontal="center" vertical="top"/>
    </xf>
    <xf numFmtId="0" fontId="13" fillId="0" borderId="9" xfId="0" applyFont="1" applyFill="1" applyBorder="1" applyAlignment="1">
      <alignment horizontal="left" vertical="top" wrapText="1"/>
    </xf>
    <xf numFmtId="0" fontId="13" fillId="0" borderId="8" xfId="0" applyFont="1" applyFill="1" applyBorder="1"/>
    <xf numFmtId="4" fontId="13" fillId="0" borderId="8" xfId="0" applyNumberFormat="1" applyFont="1" applyFill="1" applyBorder="1"/>
    <xf numFmtId="0" fontId="13" fillId="0" borderId="8" xfId="0" applyFont="1" applyFill="1" applyBorder="1" applyAlignment="1">
      <alignment horizontal="center"/>
    </xf>
    <xf numFmtId="0" fontId="13" fillId="0" borderId="24" xfId="0" applyFont="1" applyFill="1" applyBorder="1" applyAlignment="1">
      <alignment vertical="center"/>
    </xf>
    <xf numFmtId="0" fontId="15" fillId="0" borderId="21" xfId="0" applyFont="1" applyFill="1" applyBorder="1" applyAlignment="1">
      <alignment vertical="top"/>
    </xf>
    <xf numFmtId="0" fontId="13" fillId="0" borderId="27" xfId="0" applyFont="1" applyFill="1" applyBorder="1" applyAlignment="1">
      <alignment horizontal="center" vertical="top"/>
    </xf>
    <xf numFmtId="0" fontId="13" fillId="0" borderId="35" xfId="0" applyFont="1" applyFill="1" applyBorder="1" applyAlignment="1">
      <alignment horizontal="center" vertical="top"/>
    </xf>
    <xf numFmtId="0" fontId="15" fillId="0" borderId="20" xfId="0" applyFont="1" applyFill="1" applyBorder="1" applyAlignment="1">
      <alignment vertical="top"/>
    </xf>
    <xf numFmtId="0" fontId="15" fillId="0" borderId="22" xfId="0" applyFont="1" applyFill="1" applyBorder="1" applyAlignment="1">
      <alignment vertical="top"/>
    </xf>
    <xf numFmtId="0" fontId="13" fillId="0" borderId="0" xfId="0" applyFont="1" applyFill="1" applyAlignment="1">
      <alignment vertical="top" wrapText="1"/>
    </xf>
    <xf numFmtId="0" fontId="13" fillId="0" borderId="38" xfId="0" applyFont="1" applyFill="1" applyBorder="1" applyAlignment="1">
      <alignment vertical="top" wrapText="1"/>
    </xf>
    <xf numFmtId="0" fontId="13" fillId="0" borderId="39" xfId="0" applyFont="1" applyFill="1" applyBorder="1" applyAlignment="1">
      <alignment horizontal="center" vertical="top"/>
    </xf>
    <xf numFmtId="0" fontId="13" fillId="0" borderId="36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4" fontId="13" fillId="0" borderId="8" xfId="0" applyNumberFormat="1" applyFont="1" applyFill="1" applyBorder="1" applyAlignment="1">
      <alignment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vertical="center"/>
    </xf>
    <xf numFmtId="0" fontId="13" fillId="0" borderId="19" xfId="0" applyFont="1" applyFill="1" applyBorder="1"/>
    <xf numFmtId="0" fontId="14" fillId="0" borderId="0" xfId="0" applyFont="1" applyFill="1" applyAlignment="1">
      <alignment horizontal="center" vertical="center"/>
    </xf>
    <xf numFmtId="0" fontId="17" fillId="0" borderId="0" xfId="0" applyFont="1" applyFill="1"/>
    <xf numFmtId="0" fontId="17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 applyAlignment="1">
      <alignment horizontal="right"/>
    </xf>
    <xf numFmtId="0" fontId="14" fillId="0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Normal 2" xfId="2" xr:uid="{5F147EB6-7F10-48E0-8278-E568F46635A7}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EF07-CF18-4B32-8976-8565A8C89414}">
  <dimension ref="A1:Q985"/>
  <sheetViews>
    <sheetView tabSelected="1" zoomScale="80" zoomScaleNormal="80" workbookViewId="0">
      <selection activeCell="A4" sqref="A4:J4"/>
    </sheetView>
  </sheetViews>
  <sheetFormatPr defaultColWidth="12.625" defaultRowHeight="15" customHeight="1" x14ac:dyDescent="0.35"/>
  <cols>
    <col min="1" max="1" width="4" style="141" customWidth="1"/>
    <col min="2" max="2" width="47.75" style="63" customWidth="1"/>
    <col min="3" max="3" width="49.125" style="63" customWidth="1"/>
    <col min="4" max="4" width="13.75" style="63" customWidth="1"/>
    <col min="5" max="5" width="7.5" style="63" customWidth="1"/>
    <col min="6" max="6" width="7.875" style="63" customWidth="1"/>
    <col min="7" max="7" width="4.875" style="63" customWidth="1"/>
    <col min="8" max="8" width="4.5" style="63" customWidth="1"/>
    <col min="9" max="9" width="18.375" style="141" customWidth="1"/>
    <col min="10" max="10" width="34.875" style="63" customWidth="1"/>
    <col min="11" max="11" width="15.375" style="32" hidden="1" customWidth="1"/>
    <col min="12" max="12" width="17" style="63" hidden="1" customWidth="1"/>
    <col min="13" max="20" width="8.625" style="63" customWidth="1"/>
    <col min="21" max="16384" width="12.625" style="63"/>
  </cols>
  <sheetData>
    <row r="1" spans="1:12" s="63" customFormat="1" ht="21" customHeight="1" x14ac:dyDescent="0.35">
      <c r="A1" s="61" t="s">
        <v>161</v>
      </c>
      <c r="B1" s="62"/>
      <c r="C1" s="62"/>
      <c r="D1" s="62"/>
      <c r="E1" s="62"/>
      <c r="F1" s="62"/>
      <c r="G1" s="62"/>
      <c r="H1" s="62"/>
      <c r="I1" s="62"/>
      <c r="J1" s="62"/>
      <c r="K1" s="33"/>
    </row>
    <row r="2" spans="1:12" s="63" customFormat="1" ht="18.95" customHeight="1" x14ac:dyDescent="0.35">
      <c r="A2" s="64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33"/>
    </row>
    <row r="3" spans="1:12" s="63" customFormat="1" ht="18.95" customHeight="1" x14ac:dyDescent="0.35">
      <c r="A3" s="64" t="s">
        <v>180</v>
      </c>
      <c r="B3" s="64"/>
      <c r="C3" s="64"/>
      <c r="D3" s="64"/>
      <c r="E3" s="64"/>
      <c r="F3" s="64"/>
      <c r="G3" s="64"/>
      <c r="H3" s="64"/>
      <c r="I3" s="64"/>
      <c r="J3" s="64"/>
      <c r="K3" s="33"/>
    </row>
    <row r="4" spans="1:12" s="63" customFormat="1" ht="18.95" customHeight="1" x14ac:dyDescent="0.35">
      <c r="A4" s="66"/>
      <c r="B4" s="65"/>
      <c r="C4" s="65"/>
      <c r="D4" s="65"/>
      <c r="E4" s="65"/>
      <c r="F4" s="65"/>
      <c r="G4" s="65"/>
      <c r="H4" s="65"/>
      <c r="I4" s="65"/>
      <c r="J4" s="65"/>
      <c r="K4" s="33"/>
    </row>
    <row r="5" spans="1:12" s="71" customFormat="1" ht="23.25" customHeight="1" x14ac:dyDescent="0.3">
      <c r="A5" s="67" t="s">
        <v>3</v>
      </c>
      <c r="B5" s="68" t="s">
        <v>130</v>
      </c>
      <c r="C5" s="68" t="s">
        <v>5</v>
      </c>
      <c r="D5" s="69" t="s">
        <v>6</v>
      </c>
      <c r="E5" s="70"/>
      <c r="F5" s="70"/>
      <c r="G5" s="70"/>
      <c r="H5" s="70"/>
      <c r="I5" s="68" t="s">
        <v>7</v>
      </c>
      <c r="J5" s="68" t="s">
        <v>8</v>
      </c>
      <c r="K5" s="34" t="s">
        <v>84</v>
      </c>
      <c r="L5" s="69" t="s">
        <v>85</v>
      </c>
    </row>
    <row r="6" spans="1:12" s="71" customFormat="1" ht="18.75" x14ac:dyDescent="0.3">
      <c r="A6" s="72"/>
      <c r="B6" s="70"/>
      <c r="C6" s="70"/>
      <c r="D6" s="69" t="s">
        <v>9</v>
      </c>
      <c r="E6" s="73" t="s">
        <v>10</v>
      </c>
      <c r="F6" s="69" t="s">
        <v>11</v>
      </c>
      <c r="G6" s="69" t="s">
        <v>12</v>
      </c>
      <c r="H6" s="69" t="s">
        <v>13</v>
      </c>
      <c r="I6" s="74"/>
      <c r="J6" s="70"/>
      <c r="K6" s="34"/>
      <c r="L6" s="69"/>
    </row>
    <row r="7" spans="1:12" s="71" customFormat="1" ht="27.75" customHeight="1" thickBot="1" x14ac:dyDescent="0.35">
      <c r="A7" s="72"/>
      <c r="B7" s="70"/>
      <c r="C7" s="70"/>
      <c r="D7" s="70"/>
      <c r="E7" s="70"/>
      <c r="F7" s="70"/>
      <c r="G7" s="70"/>
      <c r="H7" s="70"/>
      <c r="I7" s="74"/>
      <c r="J7" s="70"/>
      <c r="K7" s="34"/>
      <c r="L7" s="69"/>
    </row>
    <row r="8" spans="1:12" s="81" customFormat="1" ht="45.75" customHeight="1" thickTop="1" x14ac:dyDescent="0.2">
      <c r="A8" s="75">
        <v>1</v>
      </c>
      <c r="B8" s="76" t="s">
        <v>91</v>
      </c>
      <c r="C8" s="77" t="s">
        <v>92</v>
      </c>
      <c r="D8" s="78">
        <f>D9</f>
        <v>4286000</v>
      </c>
      <c r="E8" s="79"/>
      <c r="F8" s="79"/>
      <c r="G8" s="79"/>
      <c r="H8" s="79"/>
      <c r="I8" s="76" t="s">
        <v>181</v>
      </c>
      <c r="J8" s="77" t="s">
        <v>106</v>
      </c>
      <c r="K8" s="28"/>
      <c r="L8" s="80"/>
    </row>
    <row r="9" spans="1:12" s="87" customFormat="1" ht="24" customHeight="1" x14ac:dyDescent="0.2">
      <c r="A9" s="82"/>
      <c r="B9" s="83" t="s">
        <v>93</v>
      </c>
      <c r="C9" s="84"/>
      <c r="D9" s="85">
        <f>D10</f>
        <v>4286000</v>
      </c>
      <c r="E9" s="86"/>
      <c r="F9" s="86"/>
      <c r="G9" s="86"/>
      <c r="H9" s="86"/>
      <c r="I9" s="83"/>
      <c r="J9" s="83"/>
      <c r="K9" s="27"/>
      <c r="L9" s="86"/>
    </row>
    <row r="10" spans="1:12" s="87" customFormat="1" ht="24" customHeight="1" x14ac:dyDescent="0.2">
      <c r="A10" s="82"/>
      <c r="B10" s="83" t="s">
        <v>94</v>
      </c>
      <c r="C10" s="84"/>
      <c r="D10" s="85">
        <f>D11</f>
        <v>4286000</v>
      </c>
      <c r="E10" s="83"/>
      <c r="F10" s="83"/>
      <c r="G10" s="83"/>
      <c r="H10" s="83"/>
      <c r="I10" s="83"/>
      <c r="J10" s="83"/>
      <c r="K10" s="27"/>
      <c r="L10" s="86"/>
    </row>
    <row r="11" spans="1:12" s="87" customFormat="1" ht="24" customHeight="1" x14ac:dyDescent="0.2">
      <c r="A11" s="82"/>
      <c r="B11" s="83" t="s">
        <v>95</v>
      </c>
      <c r="C11" s="84"/>
      <c r="D11" s="85">
        <f>D12+D13+D14+D15+D16+D17+D18+D19+D20+D21+D22+D23+D24+D25+D28+D26+D27</f>
        <v>4286000</v>
      </c>
      <c r="E11" s="83"/>
      <c r="F11" s="83"/>
      <c r="G11" s="83"/>
      <c r="H11" s="83"/>
      <c r="I11" s="83"/>
      <c r="J11" s="83"/>
      <c r="K11" s="27"/>
      <c r="L11" s="86"/>
    </row>
    <row r="12" spans="1:12" s="81" customFormat="1" ht="115.5" customHeight="1" x14ac:dyDescent="0.2">
      <c r="A12" s="82"/>
      <c r="B12" s="88" t="s">
        <v>96</v>
      </c>
      <c r="C12" s="89" t="s">
        <v>108</v>
      </c>
      <c r="D12" s="90">
        <v>1596000</v>
      </c>
      <c r="E12" s="91"/>
      <c r="F12" s="91"/>
      <c r="G12" s="91"/>
      <c r="H12" s="91"/>
      <c r="I12" s="92" t="s">
        <v>181</v>
      </c>
      <c r="J12" s="93" t="s">
        <v>109</v>
      </c>
      <c r="K12" s="29">
        <v>428800</v>
      </c>
      <c r="L12" s="94">
        <f>K12/8</f>
        <v>53600</v>
      </c>
    </row>
    <row r="13" spans="1:12" s="81" customFormat="1" ht="76.5" customHeight="1" x14ac:dyDescent="0.2">
      <c r="A13" s="82"/>
      <c r="B13" s="95" t="s">
        <v>163</v>
      </c>
      <c r="C13" s="96" t="s">
        <v>123</v>
      </c>
      <c r="D13" s="90">
        <v>30800</v>
      </c>
      <c r="E13" s="97"/>
      <c r="F13" s="97"/>
      <c r="G13" s="97"/>
      <c r="H13" s="97"/>
      <c r="I13" s="92" t="s">
        <v>181</v>
      </c>
      <c r="J13" s="98" t="s">
        <v>124</v>
      </c>
      <c r="K13" s="29">
        <f>29400+200</f>
        <v>29600</v>
      </c>
      <c r="L13" s="94">
        <f t="shared" ref="L13:L19" si="0">K13/8</f>
        <v>3700</v>
      </c>
    </row>
    <row r="14" spans="1:12" s="81" customFormat="1" ht="72.75" customHeight="1" x14ac:dyDescent="0.2">
      <c r="A14" s="82"/>
      <c r="B14" s="95" t="s">
        <v>97</v>
      </c>
      <c r="C14" s="96" t="s">
        <v>123</v>
      </c>
      <c r="D14" s="90">
        <v>3500</v>
      </c>
      <c r="E14" s="97"/>
      <c r="F14" s="97"/>
      <c r="G14" s="97"/>
      <c r="H14" s="97"/>
      <c r="I14" s="92" t="s">
        <v>181</v>
      </c>
      <c r="J14" s="98" t="s">
        <v>124</v>
      </c>
      <c r="K14" s="29">
        <v>6100</v>
      </c>
      <c r="L14" s="94">
        <f t="shared" si="0"/>
        <v>762.5</v>
      </c>
    </row>
    <row r="15" spans="1:12" s="81" customFormat="1" ht="61.5" customHeight="1" x14ac:dyDescent="0.2">
      <c r="A15" s="82"/>
      <c r="B15" s="95" t="s">
        <v>98</v>
      </c>
      <c r="C15" s="96" t="s">
        <v>123</v>
      </c>
      <c r="D15" s="90">
        <v>61000</v>
      </c>
      <c r="E15" s="97"/>
      <c r="F15" s="97"/>
      <c r="G15" s="97"/>
      <c r="H15" s="97"/>
      <c r="I15" s="92" t="s">
        <v>181</v>
      </c>
      <c r="J15" s="98" t="s">
        <v>124</v>
      </c>
      <c r="K15" s="29">
        <v>37200</v>
      </c>
      <c r="L15" s="94">
        <f t="shared" si="0"/>
        <v>4650</v>
      </c>
    </row>
    <row r="16" spans="1:12" s="81" customFormat="1" ht="59.25" customHeight="1" x14ac:dyDescent="0.2">
      <c r="A16" s="82"/>
      <c r="B16" s="95" t="s">
        <v>99</v>
      </c>
      <c r="C16" s="96" t="s">
        <v>110</v>
      </c>
      <c r="D16" s="90">
        <v>163200</v>
      </c>
      <c r="E16" s="97"/>
      <c r="F16" s="97"/>
      <c r="G16" s="97"/>
      <c r="H16" s="97"/>
      <c r="I16" s="92" t="s">
        <v>181</v>
      </c>
      <c r="J16" s="98" t="s">
        <v>111</v>
      </c>
      <c r="K16" s="29">
        <v>76900</v>
      </c>
      <c r="L16" s="94">
        <f t="shared" si="0"/>
        <v>9612.5</v>
      </c>
    </row>
    <row r="17" spans="1:12" s="81" customFormat="1" ht="99" customHeight="1" x14ac:dyDescent="0.2">
      <c r="A17" s="99"/>
      <c r="B17" s="95" t="s">
        <v>100</v>
      </c>
      <c r="C17" s="96" t="s">
        <v>112</v>
      </c>
      <c r="D17" s="90">
        <v>31600</v>
      </c>
      <c r="E17" s="97"/>
      <c r="F17" s="97"/>
      <c r="G17" s="97"/>
      <c r="H17" s="97"/>
      <c r="I17" s="92" t="s">
        <v>181</v>
      </c>
      <c r="J17" s="98" t="s">
        <v>177</v>
      </c>
      <c r="K17" s="29">
        <v>21100</v>
      </c>
      <c r="L17" s="94">
        <f t="shared" si="0"/>
        <v>2637.5</v>
      </c>
    </row>
    <row r="18" spans="1:12" s="81" customFormat="1" ht="49.5" customHeight="1" x14ac:dyDescent="0.2">
      <c r="A18" s="80"/>
      <c r="B18" s="100" t="s">
        <v>101</v>
      </c>
      <c r="C18" s="96" t="s">
        <v>113</v>
      </c>
      <c r="D18" s="90">
        <v>70100</v>
      </c>
      <c r="E18" s="97"/>
      <c r="F18" s="97"/>
      <c r="G18" s="97"/>
      <c r="H18" s="97"/>
      <c r="I18" s="92" t="s">
        <v>181</v>
      </c>
      <c r="J18" s="101" t="s">
        <v>114</v>
      </c>
      <c r="K18" s="29">
        <v>11200</v>
      </c>
      <c r="L18" s="94">
        <f t="shared" si="0"/>
        <v>1400</v>
      </c>
    </row>
    <row r="19" spans="1:12" s="81" customFormat="1" ht="72.75" customHeight="1" x14ac:dyDescent="0.2">
      <c r="A19" s="82"/>
      <c r="B19" s="95" t="s">
        <v>102</v>
      </c>
      <c r="C19" s="96" t="s">
        <v>123</v>
      </c>
      <c r="D19" s="90">
        <v>1100</v>
      </c>
      <c r="E19" s="97"/>
      <c r="F19" s="97"/>
      <c r="G19" s="97"/>
      <c r="H19" s="97"/>
      <c r="I19" s="92" t="s">
        <v>181</v>
      </c>
      <c r="J19" s="98" t="s">
        <v>124</v>
      </c>
      <c r="K19" s="29">
        <v>1600</v>
      </c>
      <c r="L19" s="94">
        <f t="shared" si="0"/>
        <v>200</v>
      </c>
    </row>
    <row r="20" spans="1:12" s="81" customFormat="1" ht="48" customHeight="1" x14ac:dyDescent="0.2">
      <c r="A20" s="82"/>
      <c r="B20" s="95" t="s">
        <v>117</v>
      </c>
      <c r="C20" s="96" t="s">
        <v>115</v>
      </c>
      <c r="D20" s="90">
        <v>12300</v>
      </c>
      <c r="E20" s="97"/>
      <c r="F20" s="97"/>
      <c r="G20" s="97"/>
      <c r="H20" s="97"/>
      <c r="I20" s="92" t="s">
        <v>181</v>
      </c>
      <c r="J20" s="98" t="s">
        <v>116</v>
      </c>
      <c r="K20" s="29">
        <v>8200</v>
      </c>
      <c r="L20" s="94">
        <f t="shared" ref="L20:L49" si="1">K20/8</f>
        <v>1025</v>
      </c>
    </row>
    <row r="21" spans="1:12" s="71" customFormat="1" ht="69.75" customHeight="1" x14ac:dyDescent="0.3">
      <c r="A21" s="82"/>
      <c r="B21" s="95" t="s">
        <v>103</v>
      </c>
      <c r="C21" s="96" t="s">
        <v>118</v>
      </c>
      <c r="D21" s="90">
        <v>1995300</v>
      </c>
      <c r="E21" s="97"/>
      <c r="F21" s="97"/>
      <c r="G21" s="97"/>
      <c r="H21" s="97"/>
      <c r="I21" s="92" t="s">
        <v>181</v>
      </c>
      <c r="J21" s="102" t="s">
        <v>119</v>
      </c>
      <c r="K21" s="31">
        <v>705700</v>
      </c>
      <c r="L21" s="103">
        <f t="shared" si="1"/>
        <v>88212.5</v>
      </c>
    </row>
    <row r="22" spans="1:12" s="81" customFormat="1" ht="55.5" customHeight="1" x14ac:dyDescent="0.2">
      <c r="A22" s="82"/>
      <c r="B22" s="95" t="s">
        <v>104</v>
      </c>
      <c r="C22" s="96" t="s">
        <v>120</v>
      </c>
      <c r="D22" s="90">
        <v>8800</v>
      </c>
      <c r="E22" s="97"/>
      <c r="F22" s="97"/>
      <c r="G22" s="97"/>
      <c r="H22" s="97"/>
      <c r="I22" s="92" t="s">
        <v>181</v>
      </c>
      <c r="J22" s="98" t="s">
        <v>178</v>
      </c>
      <c r="K22" s="29">
        <v>5800</v>
      </c>
      <c r="L22" s="94">
        <f t="shared" si="1"/>
        <v>725</v>
      </c>
    </row>
    <row r="23" spans="1:12" s="81" customFormat="1" ht="54" customHeight="1" x14ac:dyDescent="0.2">
      <c r="A23" s="82"/>
      <c r="B23" s="95" t="s">
        <v>105</v>
      </c>
      <c r="C23" s="96" t="s">
        <v>121</v>
      </c>
      <c r="D23" s="90">
        <v>58700</v>
      </c>
      <c r="E23" s="97"/>
      <c r="F23" s="97"/>
      <c r="G23" s="97"/>
      <c r="H23" s="97"/>
      <c r="I23" s="92" t="s">
        <v>181</v>
      </c>
      <c r="J23" s="101" t="s">
        <v>122</v>
      </c>
      <c r="K23" s="29">
        <v>39100</v>
      </c>
      <c r="L23" s="94">
        <f t="shared" si="1"/>
        <v>4887.5</v>
      </c>
    </row>
    <row r="24" spans="1:12" s="81" customFormat="1" ht="60" customHeight="1" x14ac:dyDescent="0.2">
      <c r="A24" s="82"/>
      <c r="B24" s="95" t="s">
        <v>164</v>
      </c>
      <c r="C24" s="96" t="s">
        <v>118</v>
      </c>
      <c r="D24" s="90">
        <v>90000</v>
      </c>
      <c r="E24" s="97"/>
      <c r="F24" s="97"/>
      <c r="G24" s="97"/>
      <c r="H24" s="97"/>
      <c r="I24" s="92" t="s">
        <v>181</v>
      </c>
      <c r="J24" s="102" t="s">
        <v>119</v>
      </c>
      <c r="K24" s="29"/>
      <c r="L24" s="94"/>
    </row>
    <row r="25" spans="1:12" s="81" customFormat="1" ht="101.25" customHeight="1" x14ac:dyDescent="0.2">
      <c r="A25" s="82"/>
      <c r="B25" s="95" t="s">
        <v>165</v>
      </c>
      <c r="C25" s="96" t="s">
        <v>173</v>
      </c>
      <c r="D25" s="90">
        <v>8000</v>
      </c>
      <c r="E25" s="104"/>
      <c r="F25" s="104"/>
      <c r="G25" s="104"/>
      <c r="H25" s="104"/>
      <c r="I25" s="92" t="s">
        <v>181</v>
      </c>
      <c r="J25" s="102" t="s">
        <v>174</v>
      </c>
      <c r="K25" s="29"/>
      <c r="L25" s="94"/>
    </row>
    <row r="26" spans="1:12" s="81" customFormat="1" ht="90.75" customHeight="1" x14ac:dyDescent="0.2">
      <c r="A26" s="99"/>
      <c r="B26" s="95" t="s">
        <v>166</v>
      </c>
      <c r="C26" s="96" t="s">
        <v>152</v>
      </c>
      <c r="D26" s="105">
        <v>52500</v>
      </c>
      <c r="E26" s="97"/>
      <c r="F26" s="97"/>
      <c r="G26" s="97"/>
      <c r="H26" s="97"/>
      <c r="I26" s="97" t="s">
        <v>181</v>
      </c>
      <c r="J26" s="98" t="s">
        <v>153</v>
      </c>
      <c r="K26" s="29">
        <v>36000</v>
      </c>
      <c r="L26" s="94">
        <f t="shared" ref="L26:L27" si="2">K26/8</f>
        <v>4500</v>
      </c>
    </row>
    <row r="27" spans="1:12" s="81" customFormat="1" ht="96.75" customHeight="1" x14ac:dyDescent="0.2">
      <c r="A27" s="82"/>
      <c r="B27" s="95" t="s">
        <v>167</v>
      </c>
      <c r="C27" s="96" t="s">
        <v>152</v>
      </c>
      <c r="D27" s="105">
        <v>12000</v>
      </c>
      <c r="E27" s="97"/>
      <c r="F27" s="97"/>
      <c r="G27" s="97"/>
      <c r="H27" s="97"/>
      <c r="I27" s="97" t="s">
        <v>181</v>
      </c>
      <c r="J27" s="98" t="s">
        <v>153</v>
      </c>
      <c r="K27" s="29">
        <v>10000</v>
      </c>
      <c r="L27" s="94">
        <f t="shared" si="2"/>
        <v>1250</v>
      </c>
    </row>
    <row r="28" spans="1:12" s="81" customFormat="1" ht="94.5" customHeight="1" x14ac:dyDescent="0.2">
      <c r="A28" s="106"/>
      <c r="B28" s="95" t="s">
        <v>107</v>
      </c>
      <c r="C28" s="96" t="s">
        <v>128</v>
      </c>
      <c r="D28" s="105">
        <v>91100</v>
      </c>
      <c r="E28" s="97"/>
      <c r="F28" s="97"/>
      <c r="G28" s="97"/>
      <c r="H28" s="97"/>
      <c r="I28" s="92" t="s">
        <v>181</v>
      </c>
      <c r="J28" s="98" t="s">
        <v>129</v>
      </c>
      <c r="K28" s="29">
        <v>60700</v>
      </c>
      <c r="L28" s="94">
        <f t="shared" si="1"/>
        <v>7587.5</v>
      </c>
    </row>
    <row r="29" spans="1:12" s="81" customFormat="1" ht="47.25" customHeight="1" x14ac:dyDescent="0.2">
      <c r="A29" s="107">
        <v>2</v>
      </c>
      <c r="B29" s="95" t="s">
        <v>69</v>
      </c>
      <c r="C29" s="108" t="s">
        <v>126</v>
      </c>
      <c r="D29" s="105">
        <f>D30</f>
        <v>169200</v>
      </c>
      <c r="E29" s="97"/>
      <c r="F29" s="97"/>
      <c r="G29" s="97"/>
      <c r="H29" s="97"/>
      <c r="I29" s="92" t="s">
        <v>181</v>
      </c>
      <c r="J29" s="98" t="s">
        <v>179</v>
      </c>
      <c r="K29" s="29">
        <v>50300</v>
      </c>
      <c r="L29" s="94">
        <f t="shared" si="1"/>
        <v>6287.5</v>
      </c>
    </row>
    <row r="30" spans="1:12" s="87" customFormat="1" ht="24" customHeight="1" x14ac:dyDescent="0.2">
      <c r="A30" s="109"/>
      <c r="B30" s="83" t="s">
        <v>125</v>
      </c>
      <c r="C30" s="84"/>
      <c r="D30" s="30">
        <f>D31</f>
        <v>169200</v>
      </c>
      <c r="E30" s="83"/>
      <c r="F30" s="83"/>
      <c r="G30" s="83"/>
      <c r="H30" s="83"/>
      <c r="I30" s="83"/>
      <c r="J30" s="83"/>
      <c r="K30" s="27"/>
      <c r="L30" s="86"/>
    </row>
    <row r="31" spans="1:12" s="87" customFormat="1" ht="24" customHeight="1" x14ac:dyDescent="0.2">
      <c r="A31" s="109"/>
      <c r="B31" s="83" t="s">
        <v>94</v>
      </c>
      <c r="C31" s="84"/>
      <c r="D31" s="30">
        <f>D32</f>
        <v>169200</v>
      </c>
      <c r="E31" s="83"/>
      <c r="F31" s="83"/>
      <c r="G31" s="83"/>
      <c r="H31" s="83"/>
      <c r="I31" s="83"/>
      <c r="J31" s="83"/>
      <c r="K31" s="27"/>
      <c r="L31" s="86"/>
    </row>
    <row r="32" spans="1:12" s="81" customFormat="1" ht="93.75" customHeight="1" x14ac:dyDescent="0.2">
      <c r="A32" s="110"/>
      <c r="B32" s="92" t="s">
        <v>95</v>
      </c>
      <c r="C32" s="111" t="s">
        <v>131</v>
      </c>
      <c r="D32" s="29">
        <v>169200</v>
      </c>
      <c r="E32" s="92"/>
      <c r="F32" s="92"/>
      <c r="G32" s="92"/>
      <c r="H32" s="92"/>
      <c r="I32" s="97" t="s">
        <v>181</v>
      </c>
      <c r="J32" s="111" t="s">
        <v>127</v>
      </c>
      <c r="K32" s="28">
        <v>50300</v>
      </c>
      <c r="L32" s="80"/>
    </row>
    <row r="33" spans="1:16" s="81" customFormat="1" ht="44.25" customHeight="1" x14ac:dyDescent="0.2">
      <c r="A33" s="112">
        <v>3</v>
      </c>
      <c r="B33" s="95" t="s">
        <v>86</v>
      </c>
      <c r="C33" s="113" t="s">
        <v>149</v>
      </c>
      <c r="D33" s="90">
        <f>D34</f>
        <v>331600</v>
      </c>
      <c r="E33" s="91"/>
      <c r="F33" s="91"/>
      <c r="G33" s="91"/>
      <c r="H33" s="91"/>
      <c r="I33" s="91" t="s">
        <v>181</v>
      </c>
      <c r="J33" s="93" t="s">
        <v>151</v>
      </c>
      <c r="K33" s="29"/>
      <c r="L33" s="94"/>
    </row>
    <row r="34" spans="1:16" s="71" customFormat="1" ht="18.95" customHeight="1" x14ac:dyDescent="0.3">
      <c r="A34" s="114"/>
      <c r="B34" s="115" t="s">
        <v>148</v>
      </c>
      <c r="C34" s="116"/>
      <c r="D34" s="117">
        <f>D35+D36+D37+D40</f>
        <v>331600</v>
      </c>
      <c r="E34" s="118"/>
      <c r="F34" s="118"/>
      <c r="G34" s="118"/>
      <c r="H34" s="118"/>
      <c r="I34" s="118"/>
      <c r="J34" s="119"/>
      <c r="K34" s="31"/>
      <c r="L34" s="103"/>
    </row>
    <row r="35" spans="1:16" s="81" customFormat="1" ht="140.25" customHeight="1" x14ac:dyDescent="0.2">
      <c r="A35" s="114"/>
      <c r="B35" s="115" t="s">
        <v>168</v>
      </c>
      <c r="C35" s="96" t="s">
        <v>150</v>
      </c>
      <c r="D35" s="105">
        <v>10000</v>
      </c>
      <c r="E35" s="97"/>
      <c r="F35" s="97"/>
      <c r="G35" s="97"/>
      <c r="H35" s="97"/>
      <c r="I35" s="97" t="s">
        <v>181</v>
      </c>
      <c r="J35" s="98" t="s">
        <v>151</v>
      </c>
      <c r="K35" s="29">
        <v>7200</v>
      </c>
      <c r="L35" s="94">
        <f t="shared" ref="L35:L44" si="3">K35/8</f>
        <v>900</v>
      </c>
    </row>
    <row r="36" spans="1:16" s="81" customFormat="1" ht="140.25" customHeight="1" x14ac:dyDescent="0.2">
      <c r="A36" s="114"/>
      <c r="B36" s="115" t="s">
        <v>169</v>
      </c>
      <c r="C36" s="89" t="s">
        <v>150</v>
      </c>
      <c r="D36" s="90">
        <v>38000</v>
      </c>
      <c r="E36" s="91"/>
      <c r="F36" s="91"/>
      <c r="G36" s="91"/>
      <c r="H36" s="91"/>
      <c r="I36" s="97" t="s">
        <v>181</v>
      </c>
      <c r="J36" s="93" t="s">
        <v>151</v>
      </c>
      <c r="K36" s="29"/>
      <c r="L36" s="94"/>
    </row>
    <row r="37" spans="1:16" s="81" customFormat="1" ht="70.5" customHeight="1" x14ac:dyDescent="0.2">
      <c r="A37" s="114"/>
      <c r="B37" s="115" t="s">
        <v>170</v>
      </c>
      <c r="C37" s="96" t="s">
        <v>150</v>
      </c>
      <c r="D37" s="105">
        <f>D38+D39</f>
        <v>263600</v>
      </c>
      <c r="E37" s="97"/>
      <c r="F37" s="97"/>
      <c r="G37" s="97"/>
      <c r="H37" s="97"/>
      <c r="I37" s="97" t="s">
        <v>181</v>
      </c>
      <c r="J37" s="98" t="s">
        <v>151</v>
      </c>
      <c r="K37" s="29">
        <v>7000</v>
      </c>
      <c r="L37" s="94">
        <f t="shared" ref="L37" si="4">K37/8</f>
        <v>875</v>
      </c>
    </row>
    <row r="38" spans="1:16" s="81" customFormat="1" ht="42" customHeight="1" x14ac:dyDescent="0.2">
      <c r="A38" s="114"/>
      <c r="B38" s="115" t="s">
        <v>186</v>
      </c>
      <c r="C38" s="96" t="s">
        <v>88</v>
      </c>
      <c r="D38" s="105">
        <v>239600</v>
      </c>
      <c r="E38" s="97"/>
      <c r="F38" s="97"/>
      <c r="G38" s="97"/>
      <c r="H38" s="97"/>
      <c r="I38" s="97" t="s">
        <v>181</v>
      </c>
      <c r="J38" s="98" t="s">
        <v>90</v>
      </c>
      <c r="K38" s="29"/>
      <c r="L38" s="94"/>
      <c r="P38" s="120"/>
    </row>
    <row r="39" spans="1:16" s="81" customFormat="1" ht="42" customHeight="1" x14ac:dyDescent="0.2">
      <c r="A39" s="114"/>
      <c r="B39" s="115" t="s">
        <v>187</v>
      </c>
      <c r="C39" s="96" t="s">
        <v>88</v>
      </c>
      <c r="D39" s="105">
        <v>24000</v>
      </c>
      <c r="E39" s="97"/>
      <c r="F39" s="97"/>
      <c r="G39" s="97"/>
      <c r="H39" s="97"/>
      <c r="I39" s="97" t="s">
        <v>181</v>
      </c>
      <c r="J39" s="98" t="s">
        <v>90</v>
      </c>
      <c r="K39" s="29">
        <v>139520</v>
      </c>
      <c r="L39" s="94">
        <f t="shared" ref="L39" si="5">K39/8</f>
        <v>17440</v>
      </c>
      <c r="P39" s="120"/>
    </row>
    <row r="40" spans="1:16" s="81" customFormat="1" ht="70.5" customHeight="1" x14ac:dyDescent="0.2">
      <c r="A40" s="114"/>
      <c r="B40" s="115" t="s">
        <v>171</v>
      </c>
      <c r="C40" s="96" t="s">
        <v>150</v>
      </c>
      <c r="D40" s="105">
        <v>20000</v>
      </c>
      <c r="E40" s="97"/>
      <c r="F40" s="97"/>
      <c r="G40" s="97"/>
      <c r="H40" s="97"/>
      <c r="I40" s="97" t="s">
        <v>181</v>
      </c>
      <c r="J40" s="98" t="s">
        <v>151</v>
      </c>
      <c r="K40" s="29"/>
      <c r="L40" s="94"/>
    </row>
    <row r="41" spans="1:16" s="81" customFormat="1" ht="79.5" customHeight="1" x14ac:dyDescent="0.2">
      <c r="A41" s="121">
        <v>4</v>
      </c>
      <c r="B41" s="115" t="s">
        <v>132</v>
      </c>
      <c r="C41" s="96" t="s">
        <v>139</v>
      </c>
      <c r="D41" s="105">
        <f>D42</f>
        <v>1140</v>
      </c>
      <c r="E41" s="97"/>
      <c r="F41" s="97"/>
      <c r="G41" s="97"/>
      <c r="H41" s="97"/>
      <c r="I41" s="97" t="s">
        <v>181</v>
      </c>
      <c r="J41" s="98" t="s">
        <v>140</v>
      </c>
      <c r="K41" s="29"/>
      <c r="L41" s="94"/>
      <c r="P41" s="120"/>
    </row>
    <row r="42" spans="1:16" s="81" customFormat="1" ht="46.5" customHeight="1" x14ac:dyDescent="0.2">
      <c r="A42" s="114"/>
      <c r="B42" s="115" t="s">
        <v>133</v>
      </c>
      <c r="C42" s="96"/>
      <c r="D42" s="105">
        <f>D43</f>
        <v>1140</v>
      </c>
      <c r="E42" s="97"/>
      <c r="F42" s="97"/>
      <c r="G42" s="97"/>
      <c r="H42" s="97"/>
      <c r="I42" s="97"/>
      <c r="J42" s="98"/>
      <c r="K42" s="29"/>
      <c r="L42" s="94"/>
      <c r="P42" s="120"/>
    </row>
    <row r="43" spans="1:16" s="81" customFormat="1" ht="21.75" customHeight="1" x14ac:dyDescent="0.2">
      <c r="A43" s="114"/>
      <c r="B43" s="115" t="s">
        <v>134</v>
      </c>
      <c r="C43" s="96"/>
      <c r="D43" s="105">
        <f>D44</f>
        <v>1140</v>
      </c>
      <c r="E43" s="97"/>
      <c r="F43" s="97"/>
      <c r="G43" s="97"/>
      <c r="H43" s="97"/>
      <c r="I43" s="97"/>
      <c r="J43" s="98"/>
      <c r="K43" s="29"/>
      <c r="L43" s="94"/>
      <c r="P43" s="120"/>
    </row>
    <row r="44" spans="1:16" s="81" customFormat="1" ht="58.5" customHeight="1" x14ac:dyDescent="0.2">
      <c r="A44" s="122"/>
      <c r="B44" s="115" t="s">
        <v>138</v>
      </c>
      <c r="C44" s="96" t="s">
        <v>141</v>
      </c>
      <c r="D44" s="105">
        <v>1140</v>
      </c>
      <c r="E44" s="97"/>
      <c r="F44" s="97"/>
      <c r="G44" s="97"/>
      <c r="H44" s="97"/>
      <c r="I44" s="97" t="s">
        <v>181</v>
      </c>
      <c r="J44" s="98" t="s">
        <v>89</v>
      </c>
      <c r="K44" s="29">
        <v>2140</v>
      </c>
      <c r="L44" s="94">
        <f t="shared" si="3"/>
        <v>267.5</v>
      </c>
      <c r="P44" s="123"/>
    </row>
    <row r="45" spans="1:16" s="81" customFormat="1" ht="39" customHeight="1" x14ac:dyDescent="0.2">
      <c r="A45" s="121">
        <v>5</v>
      </c>
      <c r="B45" s="115" t="s">
        <v>132</v>
      </c>
      <c r="C45" s="96" t="s">
        <v>137</v>
      </c>
      <c r="D45" s="105">
        <f>D46</f>
        <v>78000</v>
      </c>
      <c r="E45" s="97"/>
      <c r="F45" s="97"/>
      <c r="G45" s="97"/>
      <c r="H45" s="97"/>
      <c r="I45" s="97" t="s">
        <v>181</v>
      </c>
      <c r="J45" s="98" t="s">
        <v>136</v>
      </c>
      <c r="K45" s="29"/>
      <c r="L45" s="94"/>
      <c r="P45" s="120"/>
    </row>
    <row r="46" spans="1:16" s="81" customFormat="1" ht="39" customHeight="1" x14ac:dyDescent="0.2">
      <c r="A46" s="114"/>
      <c r="B46" s="115" t="s">
        <v>133</v>
      </c>
      <c r="C46" s="96"/>
      <c r="D46" s="105">
        <f>D47</f>
        <v>78000</v>
      </c>
      <c r="E46" s="97"/>
      <c r="F46" s="97"/>
      <c r="G46" s="97"/>
      <c r="H46" s="97"/>
      <c r="I46" s="97"/>
      <c r="J46" s="98"/>
      <c r="K46" s="29"/>
      <c r="L46" s="94"/>
      <c r="P46" s="120"/>
    </row>
    <row r="47" spans="1:16" s="81" customFormat="1" ht="21.75" customHeight="1" x14ac:dyDescent="0.2">
      <c r="A47" s="114"/>
      <c r="B47" s="115" t="s">
        <v>134</v>
      </c>
      <c r="C47" s="96"/>
      <c r="D47" s="105">
        <f>D48</f>
        <v>78000</v>
      </c>
      <c r="E47" s="97"/>
      <c r="F47" s="97"/>
      <c r="G47" s="97"/>
      <c r="H47" s="97"/>
      <c r="I47" s="97"/>
      <c r="J47" s="98"/>
      <c r="K47" s="29"/>
      <c r="L47" s="94"/>
      <c r="P47" s="120"/>
    </row>
    <row r="48" spans="1:16" s="81" customFormat="1" ht="155.25" customHeight="1" x14ac:dyDescent="0.2">
      <c r="A48" s="122"/>
      <c r="B48" s="115" t="s">
        <v>172</v>
      </c>
      <c r="C48" s="96" t="s">
        <v>135</v>
      </c>
      <c r="D48" s="105">
        <v>78000</v>
      </c>
      <c r="E48" s="97"/>
      <c r="F48" s="97"/>
      <c r="G48" s="97"/>
      <c r="H48" s="97"/>
      <c r="I48" s="97" t="s">
        <v>181</v>
      </c>
      <c r="J48" s="98" t="s">
        <v>136</v>
      </c>
      <c r="K48" s="29">
        <v>39000</v>
      </c>
      <c r="L48" s="94">
        <f t="shared" si="1"/>
        <v>4875</v>
      </c>
      <c r="P48" s="124"/>
    </row>
    <row r="49" spans="1:17" s="81" customFormat="1" ht="38.25" customHeight="1" x14ac:dyDescent="0.2">
      <c r="A49" s="107">
        <v>6</v>
      </c>
      <c r="B49" s="115" t="s">
        <v>145</v>
      </c>
      <c r="C49" s="96" t="s">
        <v>142</v>
      </c>
      <c r="D49" s="105">
        <f>D50</f>
        <v>38000</v>
      </c>
      <c r="E49" s="97"/>
      <c r="F49" s="97"/>
      <c r="G49" s="97"/>
      <c r="H49" s="97"/>
      <c r="I49" s="97" t="s">
        <v>181</v>
      </c>
      <c r="J49" s="98" t="s">
        <v>143</v>
      </c>
      <c r="K49" s="29">
        <v>38000</v>
      </c>
      <c r="L49" s="94">
        <f t="shared" si="1"/>
        <v>4750</v>
      </c>
      <c r="Q49" s="125" t="s">
        <v>87</v>
      </c>
    </row>
    <row r="50" spans="1:17" s="87" customFormat="1" ht="24" customHeight="1" x14ac:dyDescent="0.2">
      <c r="A50" s="109"/>
      <c r="B50" s="83" t="s">
        <v>146</v>
      </c>
      <c r="C50" s="84"/>
      <c r="D50" s="30">
        <f>D51</f>
        <v>38000</v>
      </c>
      <c r="E50" s="83"/>
      <c r="F50" s="83"/>
      <c r="G50" s="83"/>
      <c r="H50" s="83"/>
      <c r="I50" s="83"/>
      <c r="J50" s="83"/>
      <c r="K50" s="27"/>
      <c r="L50" s="86"/>
    </row>
    <row r="51" spans="1:17" s="87" customFormat="1" ht="24" customHeight="1" x14ac:dyDescent="0.2">
      <c r="A51" s="109"/>
      <c r="B51" s="83" t="s">
        <v>134</v>
      </c>
      <c r="C51" s="84"/>
      <c r="D51" s="30">
        <f>D52</f>
        <v>38000</v>
      </c>
      <c r="E51" s="83"/>
      <c r="F51" s="83"/>
      <c r="G51" s="83"/>
      <c r="H51" s="83"/>
      <c r="I51" s="83"/>
      <c r="J51" s="83"/>
      <c r="K51" s="27"/>
      <c r="L51" s="86"/>
    </row>
    <row r="52" spans="1:17" s="81" customFormat="1" ht="75.75" customHeight="1" x14ac:dyDescent="0.2">
      <c r="A52" s="110"/>
      <c r="B52" s="111" t="s">
        <v>144</v>
      </c>
      <c r="C52" s="111" t="s">
        <v>147</v>
      </c>
      <c r="D52" s="29">
        <v>38000</v>
      </c>
      <c r="E52" s="92"/>
      <c r="F52" s="92"/>
      <c r="G52" s="92"/>
      <c r="H52" s="92"/>
      <c r="I52" s="97" t="s">
        <v>181</v>
      </c>
      <c r="J52" s="111" t="s">
        <v>143</v>
      </c>
      <c r="K52" s="28">
        <v>38000</v>
      </c>
      <c r="L52" s="80"/>
    </row>
    <row r="53" spans="1:17" s="81" customFormat="1" ht="119.25" customHeight="1" x14ac:dyDescent="0.2">
      <c r="A53" s="80">
        <v>7</v>
      </c>
      <c r="B53" s="111" t="s">
        <v>182</v>
      </c>
      <c r="C53" s="111" t="s">
        <v>183</v>
      </c>
      <c r="D53" s="29">
        <v>15000</v>
      </c>
      <c r="E53" s="92"/>
      <c r="F53" s="92"/>
      <c r="G53" s="92"/>
      <c r="H53" s="92"/>
      <c r="I53" s="97" t="s">
        <v>181</v>
      </c>
      <c r="J53" s="126" t="s">
        <v>184</v>
      </c>
      <c r="K53" s="28"/>
      <c r="L53" s="80"/>
    </row>
    <row r="54" spans="1:17" s="81" customFormat="1" ht="58.5" customHeight="1" x14ac:dyDescent="0.2">
      <c r="A54" s="127">
        <v>8</v>
      </c>
      <c r="B54" s="115" t="s">
        <v>188</v>
      </c>
      <c r="C54" s="96" t="s">
        <v>175</v>
      </c>
      <c r="D54" s="105">
        <v>58000</v>
      </c>
      <c r="E54" s="97"/>
      <c r="F54" s="97"/>
      <c r="G54" s="97"/>
      <c r="H54" s="97"/>
      <c r="I54" s="97" t="s">
        <v>181</v>
      </c>
      <c r="J54" s="98" t="s">
        <v>176</v>
      </c>
      <c r="K54" s="28"/>
      <c r="L54" s="80"/>
    </row>
    <row r="55" spans="1:17" s="71" customFormat="1" ht="33.75" customHeight="1" x14ac:dyDescent="0.3">
      <c r="A55" s="128" t="s">
        <v>185</v>
      </c>
      <c r="B55" s="129"/>
      <c r="C55" s="130"/>
      <c r="D55" s="131">
        <f>D8+D29+D33+D41+D45+D49+D53+D54</f>
        <v>4976940</v>
      </c>
      <c r="E55" s="132"/>
      <c r="F55" s="132"/>
      <c r="G55" s="132"/>
      <c r="H55" s="132"/>
      <c r="I55" s="133"/>
      <c r="J55" s="134"/>
      <c r="K55" s="31"/>
      <c r="L55" s="135"/>
    </row>
    <row r="56" spans="1:17" s="63" customFormat="1" ht="15.75" customHeight="1" x14ac:dyDescent="0.35">
      <c r="A56" s="136"/>
      <c r="B56" s="136"/>
      <c r="C56" s="136"/>
      <c r="D56" s="136"/>
      <c r="E56" s="136"/>
      <c r="F56" s="136"/>
      <c r="G56" s="136"/>
      <c r="H56" s="136"/>
      <c r="I56" s="136"/>
      <c r="J56" s="136"/>
      <c r="K56" s="32"/>
    </row>
    <row r="57" spans="1:17" s="137" customFormat="1" ht="20.25" x14ac:dyDescent="0.3">
      <c r="C57" s="138" t="s">
        <v>154</v>
      </c>
      <c r="G57" s="139" t="s">
        <v>155</v>
      </c>
      <c r="H57" s="139"/>
    </row>
    <row r="58" spans="1:17" s="137" customFormat="1" ht="20.25" x14ac:dyDescent="0.3"/>
    <row r="59" spans="1:17" s="137" customFormat="1" ht="20.25" x14ac:dyDescent="0.3">
      <c r="C59" s="137" t="s">
        <v>189</v>
      </c>
      <c r="G59" s="140" t="s">
        <v>156</v>
      </c>
      <c r="H59" s="140"/>
      <c r="I59" s="137" t="s">
        <v>190</v>
      </c>
    </row>
    <row r="60" spans="1:17" s="137" customFormat="1" ht="20.25" x14ac:dyDescent="0.3">
      <c r="C60" s="138" t="s">
        <v>157</v>
      </c>
      <c r="I60" s="138" t="s">
        <v>158</v>
      </c>
    </row>
    <row r="61" spans="1:17" s="137" customFormat="1" ht="20.25" x14ac:dyDescent="0.3">
      <c r="C61" s="138" t="s">
        <v>159</v>
      </c>
      <c r="I61" s="138" t="s">
        <v>160</v>
      </c>
    </row>
    <row r="62" spans="1:17" s="63" customFormat="1" ht="15.75" customHeight="1" x14ac:dyDescent="0.35">
      <c r="A62" s="141"/>
      <c r="I62" s="141"/>
      <c r="K62" s="32"/>
    </row>
    <row r="63" spans="1:17" s="63" customFormat="1" ht="15.75" customHeight="1" x14ac:dyDescent="0.35">
      <c r="A63" s="141"/>
      <c r="I63" s="141"/>
      <c r="K63" s="32"/>
    </row>
    <row r="64" spans="1:17" s="63" customFormat="1" ht="15.75" customHeight="1" x14ac:dyDescent="0.35">
      <c r="A64" s="141"/>
      <c r="I64" s="141"/>
      <c r="K64" s="32"/>
    </row>
    <row r="65" spans="1:11" s="63" customFormat="1" ht="15.75" customHeight="1" x14ac:dyDescent="0.35">
      <c r="A65" s="141"/>
      <c r="I65" s="141"/>
      <c r="K65" s="32"/>
    </row>
    <row r="66" spans="1:11" s="63" customFormat="1" ht="15.75" customHeight="1" x14ac:dyDescent="0.35">
      <c r="A66" s="141"/>
      <c r="I66" s="141"/>
      <c r="K66" s="32"/>
    </row>
    <row r="67" spans="1:11" s="63" customFormat="1" ht="15.75" customHeight="1" x14ac:dyDescent="0.35">
      <c r="A67" s="141"/>
      <c r="I67" s="141"/>
      <c r="K67" s="32"/>
    </row>
    <row r="68" spans="1:11" s="63" customFormat="1" ht="15.75" customHeight="1" x14ac:dyDescent="0.35">
      <c r="A68" s="141"/>
      <c r="I68" s="141"/>
      <c r="K68" s="32"/>
    </row>
    <row r="69" spans="1:11" s="63" customFormat="1" ht="15.75" customHeight="1" x14ac:dyDescent="0.35">
      <c r="A69" s="141"/>
      <c r="I69" s="141"/>
      <c r="K69" s="32"/>
    </row>
    <row r="70" spans="1:11" s="63" customFormat="1" ht="15.75" customHeight="1" x14ac:dyDescent="0.35">
      <c r="A70" s="141"/>
      <c r="I70" s="141"/>
      <c r="K70" s="32"/>
    </row>
    <row r="71" spans="1:11" s="63" customFormat="1" ht="15.75" customHeight="1" x14ac:dyDescent="0.35">
      <c r="A71" s="141"/>
      <c r="I71" s="141"/>
      <c r="K71" s="32"/>
    </row>
    <row r="72" spans="1:11" s="63" customFormat="1" ht="15.75" customHeight="1" x14ac:dyDescent="0.35">
      <c r="A72" s="141"/>
      <c r="I72" s="141"/>
      <c r="K72" s="32"/>
    </row>
    <row r="73" spans="1:11" s="63" customFormat="1" ht="15.75" customHeight="1" x14ac:dyDescent="0.35">
      <c r="A73" s="141"/>
      <c r="I73" s="141"/>
      <c r="K73" s="32"/>
    </row>
    <row r="74" spans="1:11" s="63" customFormat="1" ht="15.75" customHeight="1" x14ac:dyDescent="0.35">
      <c r="A74" s="141"/>
      <c r="I74" s="141"/>
      <c r="K74" s="32"/>
    </row>
    <row r="75" spans="1:11" s="63" customFormat="1" ht="15.75" customHeight="1" x14ac:dyDescent="0.35">
      <c r="A75" s="141"/>
      <c r="I75" s="141"/>
      <c r="K75" s="32"/>
    </row>
    <row r="76" spans="1:11" s="63" customFormat="1" ht="15.75" customHeight="1" x14ac:dyDescent="0.35">
      <c r="A76" s="141"/>
      <c r="I76" s="141"/>
      <c r="K76" s="32"/>
    </row>
    <row r="77" spans="1:11" s="63" customFormat="1" ht="15.75" customHeight="1" x14ac:dyDescent="0.35">
      <c r="A77" s="141"/>
      <c r="I77" s="141"/>
      <c r="K77" s="32"/>
    </row>
    <row r="78" spans="1:11" s="63" customFormat="1" ht="15.75" customHeight="1" x14ac:dyDescent="0.35">
      <c r="A78" s="141"/>
      <c r="I78" s="141"/>
      <c r="K78" s="32"/>
    </row>
    <row r="79" spans="1:11" s="63" customFormat="1" ht="15.75" customHeight="1" x14ac:dyDescent="0.35">
      <c r="A79" s="141"/>
      <c r="I79" s="141"/>
      <c r="K79" s="32"/>
    </row>
    <row r="80" spans="1:11" s="63" customFormat="1" ht="15.75" customHeight="1" x14ac:dyDescent="0.35">
      <c r="A80" s="141"/>
      <c r="I80" s="141"/>
      <c r="K80" s="32"/>
    </row>
    <row r="81" spans="1:11" s="63" customFormat="1" ht="15.75" customHeight="1" x14ac:dyDescent="0.35">
      <c r="A81" s="141"/>
      <c r="I81" s="141"/>
      <c r="K81" s="32"/>
    </row>
    <row r="82" spans="1:11" s="63" customFormat="1" ht="15.75" customHeight="1" x14ac:dyDescent="0.35">
      <c r="A82" s="141"/>
      <c r="I82" s="141"/>
      <c r="K82" s="32"/>
    </row>
    <row r="83" spans="1:11" s="63" customFormat="1" ht="15.75" customHeight="1" x14ac:dyDescent="0.35">
      <c r="A83" s="141"/>
      <c r="I83" s="141"/>
      <c r="K83" s="32"/>
    </row>
    <row r="84" spans="1:11" s="63" customFormat="1" ht="15.75" customHeight="1" x14ac:dyDescent="0.35">
      <c r="A84" s="141"/>
      <c r="I84" s="141"/>
      <c r="K84" s="32"/>
    </row>
    <row r="85" spans="1:11" s="63" customFormat="1" ht="15.75" customHeight="1" x14ac:dyDescent="0.35">
      <c r="A85" s="141"/>
      <c r="I85" s="141"/>
      <c r="K85" s="32"/>
    </row>
    <row r="86" spans="1:11" s="63" customFormat="1" ht="15.75" customHeight="1" x14ac:dyDescent="0.35">
      <c r="A86" s="141"/>
      <c r="I86" s="141"/>
      <c r="K86" s="32"/>
    </row>
    <row r="87" spans="1:11" s="63" customFormat="1" ht="15.75" customHeight="1" x14ac:dyDescent="0.35">
      <c r="A87" s="141"/>
      <c r="I87" s="141"/>
      <c r="K87" s="32"/>
    </row>
    <row r="88" spans="1:11" s="63" customFormat="1" ht="15.75" customHeight="1" x14ac:dyDescent="0.35">
      <c r="A88" s="141"/>
      <c r="I88" s="141"/>
      <c r="K88" s="32"/>
    </row>
    <row r="89" spans="1:11" s="63" customFormat="1" ht="15.75" customHeight="1" x14ac:dyDescent="0.35">
      <c r="A89" s="141"/>
      <c r="I89" s="141"/>
      <c r="K89" s="32"/>
    </row>
    <row r="90" spans="1:11" s="63" customFormat="1" ht="15.75" customHeight="1" x14ac:dyDescent="0.35">
      <c r="A90" s="141"/>
      <c r="I90" s="141"/>
      <c r="K90" s="32"/>
    </row>
    <row r="91" spans="1:11" s="63" customFormat="1" ht="15.75" customHeight="1" x14ac:dyDescent="0.35">
      <c r="A91" s="141"/>
      <c r="I91" s="141"/>
      <c r="K91" s="32"/>
    </row>
    <row r="92" spans="1:11" s="63" customFormat="1" ht="15.75" customHeight="1" x14ac:dyDescent="0.35">
      <c r="A92" s="141"/>
      <c r="I92" s="141"/>
      <c r="K92" s="32"/>
    </row>
    <row r="93" spans="1:11" s="63" customFormat="1" ht="15.75" customHeight="1" x14ac:dyDescent="0.35">
      <c r="A93" s="141"/>
      <c r="I93" s="141"/>
      <c r="K93" s="32"/>
    </row>
    <row r="94" spans="1:11" s="63" customFormat="1" ht="15.75" customHeight="1" x14ac:dyDescent="0.35">
      <c r="A94" s="141"/>
      <c r="I94" s="141"/>
      <c r="K94" s="32"/>
    </row>
    <row r="95" spans="1:11" s="63" customFormat="1" ht="15.75" customHeight="1" x14ac:dyDescent="0.35">
      <c r="A95" s="141"/>
      <c r="I95" s="141"/>
      <c r="K95" s="32"/>
    </row>
    <row r="96" spans="1:11" s="63" customFormat="1" ht="15.75" customHeight="1" x14ac:dyDescent="0.35">
      <c r="A96" s="141"/>
      <c r="I96" s="141"/>
      <c r="K96" s="32"/>
    </row>
    <row r="97" spans="1:11" s="63" customFormat="1" ht="15.75" customHeight="1" x14ac:dyDescent="0.35">
      <c r="A97" s="141"/>
      <c r="I97" s="141"/>
      <c r="K97" s="32"/>
    </row>
    <row r="98" spans="1:11" s="63" customFormat="1" ht="15.75" customHeight="1" x14ac:dyDescent="0.35">
      <c r="A98" s="141"/>
      <c r="I98" s="141"/>
      <c r="K98" s="32"/>
    </row>
    <row r="99" spans="1:11" s="63" customFormat="1" ht="15.75" customHeight="1" x14ac:dyDescent="0.35">
      <c r="A99" s="141"/>
      <c r="I99" s="141"/>
      <c r="K99" s="32"/>
    </row>
    <row r="100" spans="1:11" s="63" customFormat="1" ht="15.75" customHeight="1" x14ac:dyDescent="0.35">
      <c r="A100" s="141"/>
      <c r="I100" s="141"/>
      <c r="K100" s="32"/>
    </row>
    <row r="101" spans="1:11" s="63" customFormat="1" ht="15.75" customHeight="1" x14ac:dyDescent="0.35">
      <c r="A101" s="141"/>
      <c r="I101" s="141"/>
      <c r="K101" s="32"/>
    </row>
    <row r="102" spans="1:11" s="63" customFormat="1" ht="15.75" customHeight="1" x14ac:dyDescent="0.35">
      <c r="A102" s="141"/>
      <c r="I102" s="141"/>
      <c r="K102" s="32"/>
    </row>
    <row r="103" spans="1:11" s="63" customFormat="1" ht="15.75" customHeight="1" x14ac:dyDescent="0.35">
      <c r="A103" s="141"/>
      <c r="I103" s="141"/>
      <c r="K103" s="32"/>
    </row>
    <row r="104" spans="1:11" s="63" customFormat="1" ht="15.75" customHeight="1" x14ac:dyDescent="0.35">
      <c r="A104" s="141"/>
      <c r="I104" s="141"/>
      <c r="K104" s="32"/>
    </row>
    <row r="105" spans="1:11" s="63" customFormat="1" ht="15.75" customHeight="1" x14ac:dyDescent="0.35">
      <c r="A105" s="141"/>
      <c r="I105" s="141"/>
      <c r="K105" s="32"/>
    </row>
    <row r="106" spans="1:11" s="63" customFormat="1" ht="15.75" customHeight="1" x14ac:dyDescent="0.35">
      <c r="A106" s="141"/>
      <c r="I106" s="141"/>
      <c r="K106" s="32"/>
    </row>
    <row r="107" spans="1:11" s="63" customFormat="1" ht="15.75" customHeight="1" x14ac:dyDescent="0.35">
      <c r="A107" s="141"/>
      <c r="I107" s="141"/>
      <c r="K107" s="32"/>
    </row>
    <row r="108" spans="1:11" s="63" customFormat="1" ht="15.75" customHeight="1" x14ac:dyDescent="0.35">
      <c r="A108" s="141"/>
      <c r="I108" s="141"/>
      <c r="K108" s="32"/>
    </row>
    <row r="109" spans="1:11" s="63" customFormat="1" ht="15.75" customHeight="1" x14ac:dyDescent="0.35">
      <c r="A109" s="141"/>
      <c r="I109" s="141"/>
      <c r="K109" s="32"/>
    </row>
    <row r="110" spans="1:11" s="63" customFormat="1" ht="15.75" customHeight="1" x14ac:dyDescent="0.35">
      <c r="A110" s="141"/>
      <c r="I110" s="141"/>
      <c r="K110" s="32"/>
    </row>
    <row r="111" spans="1:11" s="63" customFormat="1" ht="15.75" customHeight="1" x14ac:dyDescent="0.35">
      <c r="A111" s="141"/>
      <c r="I111" s="141"/>
      <c r="K111" s="32"/>
    </row>
    <row r="112" spans="1:11" s="63" customFormat="1" ht="15.75" customHeight="1" x14ac:dyDescent="0.35">
      <c r="A112" s="141"/>
      <c r="I112" s="141"/>
      <c r="K112" s="32"/>
    </row>
    <row r="113" spans="1:11" s="63" customFormat="1" ht="15.75" customHeight="1" x14ac:dyDescent="0.35">
      <c r="A113" s="141"/>
      <c r="I113" s="141"/>
      <c r="K113" s="32"/>
    </row>
    <row r="114" spans="1:11" s="63" customFormat="1" ht="15.75" customHeight="1" x14ac:dyDescent="0.35">
      <c r="A114" s="141"/>
      <c r="I114" s="141"/>
      <c r="K114" s="32"/>
    </row>
    <row r="115" spans="1:11" s="63" customFormat="1" ht="15.75" customHeight="1" x14ac:dyDescent="0.35">
      <c r="A115" s="141"/>
      <c r="I115" s="141"/>
      <c r="K115" s="32"/>
    </row>
    <row r="116" spans="1:11" s="63" customFormat="1" ht="15.75" customHeight="1" x14ac:dyDescent="0.35">
      <c r="A116" s="141"/>
      <c r="I116" s="141"/>
      <c r="K116" s="32"/>
    </row>
    <row r="117" spans="1:11" s="63" customFormat="1" ht="15.75" customHeight="1" x14ac:dyDescent="0.35">
      <c r="A117" s="141"/>
      <c r="I117" s="141"/>
      <c r="K117" s="32"/>
    </row>
    <row r="118" spans="1:11" s="63" customFormat="1" ht="15.75" customHeight="1" x14ac:dyDescent="0.35">
      <c r="A118" s="141"/>
      <c r="I118" s="141"/>
      <c r="K118" s="32"/>
    </row>
    <row r="119" spans="1:11" s="63" customFormat="1" ht="15.75" customHeight="1" x14ac:dyDescent="0.35">
      <c r="A119" s="141"/>
      <c r="I119" s="141"/>
      <c r="K119" s="32"/>
    </row>
    <row r="120" spans="1:11" s="63" customFormat="1" ht="15.75" customHeight="1" x14ac:dyDescent="0.35">
      <c r="A120" s="141"/>
      <c r="I120" s="141"/>
      <c r="K120" s="32"/>
    </row>
    <row r="121" spans="1:11" s="63" customFormat="1" ht="15.75" customHeight="1" x14ac:dyDescent="0.35">
      <c r="A121" s="141"/>
      <c r="I121" s="141"/>
      <c r="K121" s="32"/>
    </row>
    <row r="122" spans="1:11" s="63" customFormat="1" ht="15.75" customHeight="1" x14ac:dyDescent="0.35">
      <c r="A122" s="141"/>
      <c r="I122" s="141"/>
      <c r="K122" s="32"/>
    </row>
    <row r="123" spans="1:11" s="63" customFormat="1" ht="15.75" customHeight="1" x14ac:dyDescent="0.35">
      <c r="A123" s="141"/>
      <c r="I123" s="141"/>
      <c r="K123" s="32"/>
    </row>
    <row r="124" spans="1:11" s="63" customFormat="1" ht="15.75" customHeight="1" x14ac:dyDescent="0.35">
      <c r="A124" s="141"/>
      <c r="I124" s="141"/>
      <c r="K124" s="32"/>
    </row>
    <row r="125" spans="1:11" s="63" customFormat="1" ht="15.75" customHeight="1" x14ac:dyDescent="0.35">
      <c r="A125" s="141"/>
      <c r="I125" s="141"/>
      <c r="K125" s="32"/>
    </row>
    <row r="126" spans="1:11" s="63" customFormat="1" ht="15.75" customHeight="1" x14ac:dyDescent="0.35">
      <c r="A126" s="141"/>
      <c r="I126" s="141"/>
      <c r="K126" s="32"/>
    </row>
    <row r="127" spans="1:11" s="63" customFormat="1" ht="15.75" customHeight="1" x14ac:dyDescent="0.35">
      <c r="A127" s="141"/>
      <c r="I127" s="141"/>
      <c r="K127" s="32"/>
    </row>
    <row r="128" spans="1:11" s="63" customFormat="1" ht="15.75" customHeight="1" x14ac:dyDescent="0.35">
      <c r="A128" s="141"/>
      <c r="I128" s="141"/>
      <c r="K128" s="32"/>
    </row>
    <row r="129" spans="1:11" s="63" customFormat="1" ht="15.75" customHeight="1" x14ac:dyDescent="0.35">
      <c r="A129" s="141"/>
      <c r="I129" s="141"/>
      <c r="K129" s="32"/>
    </row>
    <row r="130" spans="1:11" s="63" customFormat="1" ht="15.75" customHeight="1" x14ac:dyDescent="0.35">
      <c r="A130" s="141"/>
      <c r="I130" s="141"/>
      <c r="K130" s="32"/>
    </row>
    <row r="131" spans="1:11" s="63" customFormat="1" ht="15.75" customHeight="1" x14ac:dyDescent="0.35">
      <c r="A131" s="141"/>
      <c r="I131" s="141"/>
      <c r="K131" s="32"/>
    </row>
    <row r="132" spans="1:11" s="63" customFormat="1" ht="15.75" customHeight="1" x14ac:dyDescent="0.35">
      <c r="A132" s="141"/>
      <c r="I132" s="141"/>
      <c r="K132" s="32"/>
    </row>
    <row r="133" spans="1:11" s="63" customFormat="1" ht="15.75" customHeight="1" x14ac:dyDescent="0.35">
      <c r="A133" s="141"/>
      <c r="I133" s="141"/>
      <c r="K133" s="32"/>
    </row>
    <row r="134" spans="1:11" s="63" customFormat="1" ht="15.75" customHeight="1" x14ac:dyDescent="0.35">
      <c r="A134" s="141"/>
      <c r="I134" s="141"/>
      <c r="K134" s="32"/>
    </row>
    <row r="135" spans="1:11" s="63" customFormat="1" ht="15.75" customHeight="1" x14ac:dyDescent="0.35">
      <c r="A135" s="141"/>
      <c r="I135" s="141"/>
      <c r="K135" s="32"/>
    </row>
    <row r="136" spans="1:11" s="63" customFormat="1" ht="15.75" customHeight="1" x14ac:dyDescent="0.35">
      <c r="A136" s="141"/>
      <c r="I136" s="141"/>
      <c r="K136" s="32"/>
    </row>
    <row r="137" spans="1:11" s="63" customFormat="1" ht="15.75" customHeight="1" x14ac:dyDescent="0.35">
      <c r="A137" s="141"/>
      <c r="I137" s="141"/>
      <c r="K137" s="32"/>
    </row>
    <row r="138" spans="1:11" s="63" customFormat="1" ht="15.75" customHeight="1" x14ac:dyDescent="0.35">
      <c r="A138" s="141"/>
      <c r="I138" s="141"/>
      <c r="K138" s="32"/>
    </row>
    <row r="139" spans="1:11" s="63" customFormat="1" ht="15.75" customHeight="1" x14ac:dyDescent="0.35">
      <c r="A139" s="141"/>
      <c r="I139" s="141"/>
      <c r="K139" s="32"/>
    </row>
    <row r="140" spans="1:11" s="63" customFormat="1" ht="15.75" customHeight="1" x14ac:dyDescent="0.35">
      <c r="A140" s="141"/>
      <c r="I140" s="141"/>
      <c r="K140" s="32"/>
    </row>
    <row r="141" spans="1:11" s="63" customFormat="1" ht="15.75" customHeight="1" x14ac:dyDescent="0.35">
      <c r="A141" s="141"/>
      <c r="I141" s="141"/>
      <c r="K141" s="32"/>
    </row>
    <row r="142" spans="1:11" s="63" customFormat="1" ht="15.75" customHeight="1" x14ac:dyDescent="0.35">
      <c r="A142" s="141"/>
      <c r="I142" s="141"/>
      <c r="K142" s="32"/>
    </row>
    <row r="143" spans="1:11" s="63" customFormat="1" ht="15.75" customHeight="1" x14ac:dyDescent="0.35">
      <c r="A143" s="141"/>
      <c r="I143" s="141"/>
      <c r="K143" s="32"/>
    </row>
    <row r="144" spans="1:11" s="63" customFormat="1" ht="15.75" customHeight="1" x14ac:dyDescent="0.35">
      <c r="A144" s="141"/>
      <c r="I144" s="141"/>
      <c r="K144" s="32"/>
    </row>
    <row r="145" spans="1:11" s="63" customFormat="1" ht="15.75" customHeight="1" x14ac:dyDescent="0.35">
      <c r="A145" s="141"/>
      <c r="I145" s="141"/>
      <c r="K145" s="32"/>
    </row>
    <row r="146" spans="1:11" s="63" customFormat="1" ht="15.75" customHeight="1" x14ac:dyDescent="0.35">
      <c r="A146" s="141"/>
      <c r="I146" s="141"/>
      <c r="K146" s="32"/>
    </row>
    <row r="147" spans="1:11" s="63" customFormat="1" ht="15.75" customHeight="1" x14ac:dyDescent="0.35">
      <c r="A147" s="141"/>
      <c r="I147" s="141"/>
      <c r="K147" s="32"/>
    </row>
    <row r="148" spans="1:11" s="63" customFormat="1" ht="15.75" customHeight="1" x14ac:dyDescent="0.35">
      <c r="A148" s="141"/>
      <c r="I148" s="141"/>
      <c r="K148" s="32"/>
    </row>
    <row r="149" spans="1:11" s="63" customFormat="1" ht="15.75" customHeight="1" x14ac:dyDescent="0.35">
      <c r="A149" s="141"/>
      <c r="I149" s="141"/>
      <c r="K149" s="32"/>
    </row>
    <row r="150" spans="1:11" s="63" customFormat="1" ht="15.75" customHeight="1" x14ac:dyDescent="0.35">
      <c r="A150" s="141"/>
      <c r="I150" s="141"/>
      <c r="K150" s="32"/>
    </row>
    <row r="151" spans="1:11" s="63" customFormat="1" ht="15.75" customHeight="1" x14ac:dyDescent="0.35">
      <c r="A151" s="141"/>
      <c r="I151" s="141"/>
      <c r="K151" s="32"/>
    </row>
    <row r="152" spans="1:11" s="63" customFormat="1" ht="15.75" customHeight="1" x14ac:dyDescent="0.35">
      <c r="A152" s="141"/>
      <c r="I152" s="141"/>
      <c r="K152" s="32"/>
    </row>
    <row r="153" spans="1:11" s="63" customFormat="1" ht="15.75" customHeight="1" x14ac:dyDescent="0.35">
      <c r="A153" s="141"/>
      <c r="I153" s="141"/>
      <c r="K153" s="32"/>
    </row>
    <row r="154" spans="1:11" s="63" customFormat="1" ht="15.75" customHeight="1" x14ac:dyDescent="0.35">
      <c r="A154" s="141"/>
      <c r="I154" s="141"/>
      <c r="K154" s="32"/>
    </row>
    <row r="155" spans="1:11" s="63" customFormat="1" ht="15.75" customHeight="1" x14ac:dyDescent="0.35">
      <c r="A155" s="141"/>
      <c r="I155" s="141"/>
      <c r="K155" s="32"/>
    </row>
    <row r="156" spans="1:11" s="63" customFormat="1" ht="15.75" customHeight="1" x14ac:dyDescent="0.35">
      <c r="A156" s="141"/>
      <c r="I156" s="141"/>
      <c r="K156" s="32"/>
    </row>
    <row r="157" spans="1:11" s="63" customFormat="1" ht="15.75" customHeight="1" x14ac:dyDescent="0.35">
      <c r="A157" s="141"/>
      <c r="I157" s="141"/>
      <c r="K157" s="32"/>
    </row>
    <row r="158" spans="1:11" s="63" customFormat="1" ht="15.75" customHeight="1" x14ac:dyDescent="0.35">
      <c r="A158" s="141"/>
      <c r="I158" s="141"/>
      <c r="K158" s="32"/>
    </row>
    <row r="159" spans="1:11" s="63" customFormat="1" ht="15.75" customHeight="1" x14ac:dyDescent="0.35">
      <c r="A159" s="141"/>
      <c r="I159" s="141"/>
      <c r="K159" s="32"/>
    </row>
    <row r="160" spans="1:11" s="63" customFormat="1" ht="15.75" customHeight="1" x14ac:dyDescent="0.35">
      <c r="A160" s="141"/>
      <c r="I160" s="141"/>
      <c r="K160" s="32"/>
    </row>
    <row r="161" spans="1:11" s="63" customFormat="1" ht="15.75" customHeight="1" x14ac:dyDescent="0.35">
      <c r="A161" s="141"/>
      <c r="I161" s="141"/>
      <c r="K161" s="32"/>
    </row>
    <row r="162" spans="1:11" s="63" customFormat="1" ht="15.75" customHeight="1" x14ac:dyDescent="0.35">
      <c r="A162" s="141"/>
      <c r="I162" s="141"/>
      <c r="K162" s="32"/>
    </row>
    <row r="163" spans="1:11" s="63" customFormat="1" ht="15.75" customHeight="1" x14ac:dyDescent="0.35">
      <c r="A163" s="141"/>
      <c r="I163" s="141"/>
      <c r="K163" s="32"/>
    </row>
    <row r="164" spans="1:11" s="63" customFormat="1" ht="15.75" customHeight="1" x14ac:dyDescent="0.35">
      <c r="A164" s="141"/>
      <c r="I164" s="141"/>
      <c r="K164" s="32"/>
    </row>
    <row r="165" spans="1:11" s="63" customFormat="1" ht="15.75" customHeight="1" x14ac:dyDescent="0.35">
      <c r="A165" s="141"/>
      <c r="I165" s="141"/>
      <c r="K165" s="32"/>
    </row>
    <row r="166" spans="1:11" s="63" customFormat="1" ht="15.75" customHeight="1" x14ac:dyDescent="0.35">
      <c r="A166" s="141"/>
      <c r="I166" s="141"/>
      <c r="K166" s="32"/>
    </row>
    <row r="167" spans="1:11" s="63" customFormat="1" ht="15.75" customHeight="1" x14ac:dyDescent="0.35">
      <c r="A167" s="141"/>
      <c r="I167" s="141"/>
      <c r="K167" s="32"/>
    </row>
    <row r="168" spans="1:11" s="63" customFormat="1" ht="15.75" customHeight="1" x14ac:dyDescent="0.35">
      <c r="A168" s="141"/>
      <c r="I168" s="141"/>
      <c r="K168" s="32"/>
    </row>
    <row r="169" spans="1:11" s="63" customFormat="1" ht="15.75" customHeight="1" x14ac:dyDescent="0.35">
      <c r="A169" s="141"/>
      <c r="I169" s="141"/>
      <c r="K169" s="32"/>
    </row>
    <row r="170" spans="1:11" s="63" customFormat="1" ht="15.75" customHeight="1" x14ac:dyDescent="0.35">
      <c r="A170" s="141"/>
      <c r="I170" s="141"/>
      <c r="K170" s="32"/>
    </row>
    <row r="171" spans="1:11" s="63" customFormat="1" ht="15.75" customHeight="1" x14ac:dyDescent="0.35">
      <c r="A171" s="141"/>
      <c r="I171" s="141"/>
      <c r="K171" s="32"/>
    </row>
    <row r="172" spans="1:11" s="63" customFormat="1" ht="15.75" customHeight="1" x14ac:dyDescent="0.35">
      <c r="A172" s="141"/>
      <c r="I172" s="141"/>
      <c r="K172" s="32"/>
    </row>
    <row r="173" spans="1:11" s="63" customFormat="1" ht="15.75" customHeight="1" x14ac:dyDescent="0.35">
      <c r="A173" s="141"/>
      <c r="I173" s="141"/>
      <c r="K173" s="32"/>
    </row>
    <row r="174" spans="1:11" s="63" customFormat="1" ht="15.75" customHeight="1" x14ac:dyDescent="0.35">
      <c r="A174" s="141"/>
      <c r="I174" s="141"/>
      <c r="K174" s="32"/>
    </row>
    <row r="175" spans="1:11" s="63" customFormat="1" ht="15.75" customHeight="1" x14ac:dyDescent="0.35">
      <c r="A175" s="141"/>
      <c r="I175" s="141"/>
      <c r="K175" s="32"/>
    </row>
    <row r="176" spans="1:11" s="63" customFormat="1" ht="15.75" customHeight="1" x14ac:dyDescent="0.35">
      <c r="A176" s="141"/>
      <c r="I176" s="141"/>
      <c r="K176" s="32"/>
    </row>
    <row r="177" spans="1:11" s="63" customFormat="1" ht="15.75" customHeight="1" x14ac:dyDescent="0.35">
      <c r="A177" s="141"/>
      <c r="I177" s="141"/>
      <c r="K177" s="32"/>
    </row>
    <row r="178" spans="1:11" s="63" customFormat="1" ht="15.75" customHeight="1" x14ac:dyDescent="0.35">
      <c r="A178" s="141"/>
      <c r="I178" s="141"/>
      <c r="K178" s="32"/>
    </row>
    <row r="179" spans="1:11" s="63" customFormat="1" ht="15.75" customHeight="1" x14ac:dyDescent="0.35">
      <c r="A179" s="141"/>
      <c r="I179" s="141"/>
      <c r="K179" s="32"/>
    </row>
    <row r="180" spans="1:11" s="63" customFormat="1" ht="15.75" customHeight="1" x14ac:dyDescent="0.35">
      <c r="A180" s="141"/>
      <c r="I180" s="141"/>
      <c r="K180" s="32"/>
    </row>
    <row r="181" spans="1:11" s="63" customFormat="1" ht="15.75" customHeight="1" x14ac:dyDescent="0.35">
      <c r="A181" s="141"/>
      <c r="I181" s="141"/>
      <c r="K181" s="32"/>
    </row>
    <row r="182" spans="1:11" s="63" customFormat="1" ht="15.75" customHeight="1" x14ac:dyDescent="0.35">
      <c r="A182" s="141"/>
      <c r="I182" s="141"/>
      <c r="K182" s="32"/>
    </row>
    <row r="183" spans="1:11" s="63" customFormat="1" ht="15.75" customHeight="1" x14ac:dyDescent="0.35">
      <c r="A183" s="141"/>
      <c r="I183" s="141"/>
      <c r="K183" s="32"/>
    </row>
    <row r="184" spans="1:11" s="63" customFormat="1" ht="15.75" customHeight="1" x14ac:dyDescent="0.35">
      <c r="A184" s="141"/>
      <c r="I184" s="141"/>
      <c r="K184" s="32"/>
    </row>
    <row r="185" spans="1:11" s="63" customFormat="1" ht="15.75" customHeight="1" x14ac:dyDescent="0.35">
      <c r="A185" s="141"/>
      <c r="I185" s="141"/>
      <c r="K185" s="32"/>
    </row>
    <row r="186" spans="1:11" s="63" customFormat="1" ht="15.75" customHeight="1" x14ac:dyDescent="0.35">
      <c r="A186" s="141"/>
      <c r="I186" s="141"/>
      <c r="K186" s="32"/>
    </row>
    <row r="187" spans="1:11" s="63" customFormat="1" ht="15.75" customHeight="1" x14ac:dyDescent="0.35">
      <c r="A187" s="141"/>
      <c r="I187" s="141"/>
      <c r="K187" s="32"/>
    </row>
    <row r="188" spans="1:11" s="63" customFormat="1" ht="15.75" customHeight="1" x14ac:dyDescent="0.35">
      <c r="A188" s="141"/>
      <c r="I188" s="141"/>
      <c r="K188" s="32"/>
    </row>
    <row r="189" spans="1:11" s="63" customFormat="1" ht="15.75" customHeight="1" x14ac:dyDescent="0.35">
      <c r="A189" s="141"/>
      <c r="I189" s="141"/>
      <c r="K189" s="32"/>
    </row>
    <row r="190" spans="1:11" s="63" customFormat="1" ht="15.75" customHeight="1" x14ac:dyDescent="0.35">
      <c r="A190" s="141"/>
      <c r="I190" s="141"/>
      <c r="K190" s="32"/>
    </row>
    <row r="191" spans="1:11" s="63" customFormat="1" ht="15.75" customHeight="1" x14ac:dyDescent="0.35">
      <c r="A191" s="141"/>
      <c r="I191" s="141"/>
      <c r="K191" s="32"/>
    </row>
    <row r="192" spans="1:11" s="63" customFormat="1" ht="15.75" customHeight="1" x14ac:dyDescent="0.35">
      <c r="A192" s="141"/>
      <c r="I192" s="141"/>
      <c r="K192" s="32"/>
    </row>
    <row r="193" spans="1:11" s="63" customFormat="1" ht="15.75" customHeight="1" x14ac:dyDescent="0.35">
      <c r="A193" s="141"/>
      <c r="I193" s="141"/>
      <c r="K193" s="32"/>
    </row>
    <row r="194" spans="1:11" s="63" customFormat="1" ht="15.75" customHeight="1" x14ac:dyDescent="0.35">
      <c r="A194" s="141"/>
      <c r="I194" s="141"/>
      <c r="K194" s="32"/>
    </row>
    <row r="195" spans="1:11" s="63" customFormat="1" ht="15.75" customHeight="1" x14ac:dyDescent="0.35">
      <c r="A195" s="141"/>
      <c r="I195" s="141"/>
      <c r="K195" s="32"/>
    </row>
    <row r="196" spans="1:11" s="63" customFormat="1" ht="15.75" customHeight="1" x14ac:dyDescent="0.35">
      <c r="A196" s="141"/>
      <c r="I196" s="141"/>
      <c r="K196" s="32"/>
    </row>
    <row r="197" spans="1:11" s="63" customFormat="1" ht="15.75" customHeight="1" x14ac:dyDescent="0.35">
      <c r="A197" s="141"/>
      <c r="I197" s="141"/>
      <c r="K197" s="32"/>
    </row>
    <row r="198" spans="1:11" s="63" customFormat="1" ht="15.75" customHeight="1" x14ac:dyDescent="0.35">
      <c r="A198" s="141"/>
      <c r="I198" s="141"/>
      <c r="K198" s="32"/>
    </row>
    <row r="199" spans="1:11" s="63" customFormat="1" ht="15.75" customHeight="1" x14ac:dyDescent="0.35">
      <c r="A199" s="141"/>
      <c r="I199" s="141"/>
      <c r="K199" s="32"/>
    </row>
    <row r="200" spans="1:11" s="63" customFormat="1" ht="15.75" customHeight="1" x14ac:dyDescent="0.35">
      <c r="A200" s="141"/>
      <c r="I200" s="141"/>
      <c r="K200" s="32"/>
    </row>
    <row r="201" spans="1:11" s="63" customFormat="1" ht="15.75" customHeight="1" x14ac:dyDescent="0.35">
      <c r="A201" s="141"/>
      <c r="I201" s="141"/>
      <c r="K201" s="32"/>
    </row>
    <row r="202" spans="1:11" s="63" customFormat="1" ht="15.75" customHeight="1" x14ac:dyDescent="0.35">
      <c r="A202" s="141"/>
      <c r="I202" s="141"/>
      <c r="K202" s="32"/>
    </row>
    <row r="203" spans="1:11" s="63" customFormat="1" ht="15.75" customHeight="1" x14ac:dyDescent="0.35">
      <c r="A203" s="141"/>
      <c r="I203" s="141"/>
      <c r="K203" s="32"/>
    </row>
    <row r="204" spans="1:11" s="63" customFormat="1" ht="15.75" customHeight="1" x14ac:dyDescent="0.35">
      <c r="A204" s="141"/>
      <c r="I204" s="141"/>
      <c r="K204" s="32"/>
    </row>
    <row r="205" spans="1:11" s="63" customFormat="1" ht="15.75" customHeight="1" x14ac:dyDescent="0.35">
      <c r="A205" s="141"/>
      <c r="I205" s="141"/>
      <c r="K205" s="32"/>
    </row>
    <row r="206" spans="1:11" s="63" customFormat="1" ht="15.75" customHeight="1" x14ac:dyDescent="0.35">
      <c r="A206" s="141"/>
      <c r="I206" s="141"/>
      <c r="K206" s="32"/>
    </row>
    <row r="207" spans="1:11" s="63" customFormat="1" ht="15.75" customHeight="1" x14ac:dyDescent="0.35">
      <c r="A207" s="141"/>
      <c r="I207" s="141"/>
      <c r="K207" s="32"/>
    </row>
    <row r="208" spans="1:11" s="63" customFormat="1" ht="15.75" customHeight="1" x14ac:dyDescent="0.35">
      <c r="A208" s="141"/>
      <c r="I208" s="141"/>
      <c r="K208" s="32"/>
    </row>
    <row r="209" spans="1:11" s="63" customFormat="1" ht="15.75" customHeight="1" x14ac:dyDescent="0.35">
      <c r="A209" s="141"/>
      <c r="I209" s="141"/>
      <c r="K209" s="32"/>
    </row>
    <row r="210" spans="1:11" s="63" customFormat="1" ht="15.75" customHeight="1" x14ac:dyDescent="0.35">
      <c r="A210" s="141"/>
      <c r="I210" s="141"/>
      <c r="K210" s="32"/>
    </row>
    <row r="211" spans="1:11" s="63" customFormat="1" ht="15.75" customHeight="1" x14ac:dyDescent="0.35">
      <c r="A211" s="141"/>
      <c r="I211" s="141"/>
      <c r="K211" s="32"/>
    </row>
    <row r="212" spans="1:11" s="63" customFormat="1" ht="15.75" customHeight="1" x14ac:dyDescent="0.35">
      <c r="A212" s="141"/>
      <c r="I212" s="141"/>
      <c r="K212" s="32"/>
    </row>
    <row r="213" spans="1:11" s="63" customFormat="1" ht="15.75" customHeight="1" x14ac:dyDescent="0.35">
      <c r="A213" s="141"/>
      <c r="I213" s="141"/>
      <c r="K213" s="32"/>
    </row>
    <row r="214" spans="1:11" s="63" customFormat="1" ht="15.75" customHeight="1" x14ac:dyDescent="0.35">
      <c r="A214" s="141"/>
      <c r="I214" s="141"/>
      <c r="K214" s="32"/>
    </row>
    <row r="215" spans="1:11" s="63" customFormat="1" ht="15.75" customHeight="1" x14ac:dyDescent="0.35">
      <c r="A215" s="141"/>
      <c r="I215" s="141"/>
      <c r="K215" s="32"/>
    </row>
    <row r="216" spans="1:11" s="63" customFormat="1" ht="15.75" customHeight="1" x14ac:dyDescent="0.35">
      <c r="A216" s="141"/>
      <c r="I216" s="141"/>
      <c r="K216" s="32"/>
    </row>
    <row r="217" spans="1:11" s="63" customFormat="1" ht="15.75" customHeight="1" x14ac:dyDescent="0.35">
      <c r="A217" s="141"/>
      <c r="I217" s="141"/>
      <c r="K217" s="32"/>
    </row>
    <row r="218" spans="1:11" s="63" customFormat="1" ht="15.75" customHeight="1" x14ac:dyDescent="0.35">
      <c r="A218" s="141"/>
      <c r="I218" s="141"/>
      <c r="K218" s="32"/>
    </row>
    <row r="219" spans="1:11" s="63" customFormat="1" ht="15.75" customHeight="1" x14ac:dyDescent="0.35">
      <c r="A219" s="141"/>
      <c r="I219" s="141"/>
      <c r="K219" s="32"/>
    </row>
    <row r="220" spans="1:11" s="63" customFormat="1" ht="15.75" customHeight="1" x14ac:dyDescent="0.35">
      <c r="A220" s="141"/>
      <c r="I220" s="141"/>
      <c r="K220" s="32"/>
    </row>
    <row r="221" spans="1:11" s="63" customFormat="1" ht="15.75" customHeight="1" x14ac:dyDescent="0.35">
      <c r="A221" s="141"/>
      <c r="I221" s="141"/>
      <c r="K221" s="32"/>
    </row>
    <row r="222" spans="1:11" s="63" customFormat="1" ht="15.75" customHeight="1" x14ac:dyDescent="0.35">
      <c r="A222" s="141"/>
      <c r="I222" s="141"/>
      <c r="K222" s="32"/>
    </row>
    <row r="223" spans="1:11" s="63" customFormat="1" ht="15.75" customHeight="1" x14ac:dyDescent="0.35">
      <c r="A223" s="141"/>
      <c r="I223" s="141"/>
      <c r="K223" s="32"/>
    </row>
    <row r="224" spans="1:11" s="63" customFormat="1" ht="15.75" customHeight="1" x14ac:dyDescent="0.35">
      <c r="A224" s="141"/>
      <c r="I224" s="141"/>
      <c r="K224" s="32"/>
    </row>
    <row r="225" spans="1:11" s="63" customFormat="1" ht="15.75" customHeight="1" x14ac:dyDescent="0.35">
      <c r="A225" s="141"/>
      <c r="I225" s="141"/>
      <c r="K225" s="32"/>
    </row>
    <row r="226" spans="1:11" s="63" customFormat="1" ht="15.75" customHeight="1" x14ac:dyDescent="0.35">
      <c r="A226" s="141"/>
      <c r="I226" s="141"/>
      <c r="K226" s="32"/>
    </row>
    <row r="227" spans="1:11" s="63" customFormat="1" ht="15.75" customHeight="1" x14ac:dyDescent="0.35">
      <c r="A227" s="141"/>
      <c r="I227" s="141"/>
      <c r="K227" s="32"/>
    </row>
    <row r="228" spans="1:11" s="63" customFormat="1" ht="15.75" customHeight="1" x14ac:dyDescent="0.35">
      <c r="A228" s="141"/>
      <c r="I228" s="141"/>
      <c r="K228" s="32"/>
    </row>
    <row r="229" spans="1:11" s="63" customFormat="1" ht="15.75" customHeight="1" x14ac:dyDescent="0.35">
      <c r="A229" s="141"/>
      <c r="I229" s="141"/>
      <c r="K229" s="32"/>
    </row>
    <row r="230" spans="1:11" s="63" customFormat="1" ht="15.75" customHeight="1" x14ac:dyDescent="0.35">
      <c r="A230" s="141"/>
      <c r="I230" s="141"/>
      <c r="K230" s="32"/>
    </row>
    <row r="231" spans="1:11" s="63" customFormat="1" ht="15.75" customHeight="1" x14ac:dyDescent="0.35">
      <c r="A231" s="141"/>
      <c r="I231" s="141"/>
      <c r="K231" s="32"/>
    </row>
    <row r="232" spans="1:11" s="63" customFormat="1" ht="15.75" customHeight="1" x14ac:dyDescent="0.35">
      <c r="A232" s="141"/>
      <c r="I232" s="141"/>
      <c r="K232" s="32"/>
    </row>
    <row r="233" spans="1:11" s="63" customFormat="1" ht="15.75" customHeight="1" x14ac:dyDescent="0.35">
      <c r="A233" s="141"/>
      <c r="I233" s="141"/>
      <c r="K233" s="32"/>
    </row>
    <row r="234" spans="1:11" s="63" customFormat="1" ht="15.75" customHeight="1" x14ac:dyDescent="0.35">
      <c r="A234" s="141"/>
      <c r="I234" s="141"/>
      <c r="K234" s="32"/>
    </row>
    <row r="235" spans="1:11" s="63" customFormat="1" ht="15.75" customHeight="1" x14ac:dyDescent="0.35">
      <c r="A235" s="141"/>
      <c r="I235" s="141"/>
      <c r="K235" s="32"/>
    </row>
    <row r="236" spans="1:11" s="63" customFormat="1" ht="15.75" customHeight="1" x14ac:dyDescent="0.35">
      <c r="A236" s="141"/>
      <c r="I236" s="141"/>
      <c r="K236" s="32"/>
    </row>
    <row r="237" spans="1:11" s="63" customFormat="1" ht="15.75" customHeight="1" x14ac:dyDescent="0.35">
      <c r="A237" s="141"/>
      <c r="I237" s="141"/>
      <c r="K237" s="32"/>
    </row>
    <row r="238" spans="1:11" s="63" customFormat="1" ht="15.75" customHeight="1" x14ac:dyDescent="0.35">
      <c r="A238" s="141"/>
      <c r="I238" s="141"/>
      <c r="K238" s="32"/>
    </row>
    <row r="239" spans="1:11" s="63" customFormat="1" ht="15.75" customHeight="1" x14ac:dyDescent="0.35">
      <c r="A239" s="141"/>
      <c r="I239" s="141"/>
      <c r="K239" s="32"/>
    </row>
    <row r="240" spans="1:11" s="63" customFormat="1" ht="15.75" customHeight="1" x14ac:dyDescent="0.35">
      <c r="A240" s="141"/>
      <c r="I240" s="141"/>
      <c r="K240" s="32"/>
    </row>
    <row r="241" spans="1:11" s="63" customFormat="1" ht="15.75" customHeight="1" x14ac:dyDescent="0.35">
      <c r="A241" s="141"/>
      <c r="I241" s="141"/>
      <c r="K241" s="32"/>
    </row>
    <row r="242" spans="1:11" s="63" customFormat="1" ht="15.75" customHeight="1" x14ac:dyDescent="0.35">
      <c r="A242" s="141"/>
      <c r="I242" s="141"/>
      <c r="K242" s="32"/>
    </row>
    <row r="243" spans="1:11" s="63" customFormat="1" ht="15.75" customHeight="1" x14ac:dyDescent="0.35">
      <c r="A243" s="141"/>
      <c r="I243" s="141"/>
      <c r="K243" s="32"/>
    </row>
    <row r="244" spans="1:11" s="63" customFormat="1" ht="15.75" customHeight="1" x14ac:dyDescent="0.35">
      <c r="A244" s="141"/>
      <c r="I244" s="141"/>
      <c r="K244" s="32"/>
    </row>
    <row r="245" spans="1:11" s="63" customFormat="1" ht="15.75" customHeight="1" x14ac:dyDescent="0.35">
      <c r="A245" s="141"/>
      <c r="I245" s="141"/>
      <c r="K245" s="32"/>
    </row>
    <row r="246" spans="1:11" s="63" customFormat="1" ht="15.75" customHeight="1" x14ac:dyDescent="0.35">
      <c r="A246" s="141"/>
      <c r="I246" s="141"/>
      <c r="K246" s="32"/>
    </row>
    <row r="247" spans="1:11" s="63" customFormat="1" ht="15.75" customHeight="1" x14ac:dyDescent="0.35">
      <c r="A247" s="141"/>
      <c r="I247" s="141"/>
      <c r="K247" s="32"/>
    </row>
    <row r="248" spans="1:11" s="63" customFormat="1" ht="15.75" customHeight="1" x14ac:dyDescent="0.35">
      <c r="A248" s="141"/>
      <c r="I248" s="141"/>
      <c r="K248" s="32"/>
    </row>
    <row r="249" spans="1:11" s="63" customFormat="1" ht="15.75" customHeight="1" x14ac:dyDescent="0.35">
      <c r="A249" s="141"/>
      <c r="I249" s="141"/>
      <c r="K249" s="32"/>
    </row>
    <row r="250" spans="1:11" s="63" customFormat="1" ht="15.75" customHeight="1" x14ac:dyDescent="0.35">
      <c r="A250" s="141"/>
      <c r="I250" s="141"/>
      <c r="K250" s="32"/>
    </row>
    <row r="251" spans="1:11" s="63" customFormat="1" ht="15.75" customHeight="1" x14ac:dyDescent="0.35">
      <c r="A251" s="141"/>
      <c r="I251" s="141"/>
      <c r="K251" s="32"/>
    </row>
    <row r="252" spans="1:11" s="63" customFormat="1" ht="15.75" customHeight="1" x14ac:dyDescent="0.35">
      <c r="A252" s="141"/>
      <c r="I252" s="141"/>
      <c r="K252" s="32"/>
    </row>
    <row r="253" spans="1:11" s="63" customFormat="1" ht="15.75" customHeight="1" x14ac:dyDescent="0.35">
      <c r="A253" s="141"/>
      <c r="I253" s="141"/>
      <c r="K253" s="32"/>
    </row>
    <row r="254" spans="1:11" s="63" customFormat="1" ht="15.75" customHeight="1" x14ac:dyDescent="0.35">
      <c r="A254" s="141"/>
      <c r="I254" s="141"/>
      <c r="K254" s="32"/>
    </row>
    <row r="255" spans="1:11" s="63" customFormat="1" ht="15.75" customHeight="1" x14ac:dyDescent="0.35">
      <c r="A255" s="141"/>
      <c r="I255" s="141"/>
      <c r="K255" s="32"/>
    </row>
    <row r="256" spans="1:11" s="63" customFormat="1" ht="15.75" customHeight="1" x14ac:dyDescent="0.35">
      <c r="A256" s="141"/>
      <c r="I256" s="141"/>
      <c r="K256" s="32"/>
    </row>
    <row r="257" spans="1:11" s="63" customFormat="1" ht="15.75" customHeight="1" x14ac:dyDescent="0.35">
      <c r="A257" s="141"/>
      <c r="I257" s="141"/>
      <c r="K257" s="32"/>
    </row>
    <row r="258" spans="1:11" s="63" customFormat="1" ht="15.75" customHeight="1" x14ac:dyDescent="0.35">
      <c r="A258" s="141"/>
      <c r="I258" s="141"/>
      <c r="K258" s="32"/>
    </row>
    <row r="259" spans="1:11" s="63" customFormat="1" ht="15.75" customHeight="1" x14ac:dyDescent="0.35">
      <c r="A259" s="141"/>
      <c r="I259" s="141"/>
      <c r="K259" s="32"/>
    </row>
    <row r="260" spans="1:11" s="63" customFormat="1" ht="15.75" customHeight="1" x14ac:dyDescent="0.35">
      <c r="A260" s="141"/>
      <c r="I260" s="141"/>
      <c r="K260" s="32"/>
    </row>
    <row r="261" spans="1:11" s="63" customFormat="1" ht="15.75" customHeight="1" x14ac:dyDescent="0.35">
      <c r="A261" s="141"/>
      <c r="I261" s="141"/>
      <c r="K261" s="32"/>
    </row>
    <row r="262" spans="1:11" s="63" customFormat="1" ht="15.75" customHeight="1" x14ac:dyDescent="0.35">
      <c r="A262" s="141"/>
      <c r="I262" s="141"/>
      <c r="K262" s="32"/>
    </row>
    <row r="263" spans="1:11" s="63" customFormat="1" ht="15.75" customHeight="1" x14ac:dyDescent="0.35">
      <c r="A263" s="141"/>
      <c r="I263" s="141"/>
      <c r="K263" s="32"/>
    </row>
    <row r="264" spans="1:11" s="63" customFormat="1" ht="15.75" customHeight="1" x14ac:dyDescent="0.35">
      <c r="A264" s="141"/>
      <c r="I264" s="141"/>
      <c r="K264" s="32"/>
    </row>
    <row r="265" spans="1:11" s="63" customFormat="1" ht="15.75" customHeight="1" x14ac:dyDescent="0.35">
      <c r="A265" s="141"/>
      <c r="I265" s="141"/>
      <c r="K265" s="32"/>
    </row>
    <row r="266" spans="1:11" s="63" customFormat="1" ht="15.75" customHeight="1" x14ac:dyDescent="0.35">
      <c r="A266" s="141"/>
      <c r="I266" s="141"/>
      <c r="K266" s="32"/>
    </row>
    <row r="267" spans="1:11" s="63" customFormat="1" ht="15.75" customHeight="1" x14ac:dyDescent="0.35">
      <c r="A267" s="141"/>
      <c r="I267" s="141"/>
      <c r="K267" s="32"/>
    </row>
    <row r="268" spans="1:11" s="63" customFormat="1" ht="15.75" customHeight="1" x14ac:dyDescent="0.35">
      <c r="A268" s="141"/>
      <c r="I268" s="141"/>
      <c r="K268" s="32"/>
    </row>
    <row r="269" spans="1:11" s="63" customFormat="1" ht="15.75" customHeight="1" x14ac:dyDescent="0.35">
      <c r="A269" s="141"/>
      <c r="I269" s="141"/>
      <c r="K269" s="32"/>
    </row>
    <row r="270" spans="1:11" s="63" customFormat="1" ht="15.75" customHeight="1" x14ac:dyDescent="0.35">
      <c r="A270" s="141"/>
      <c r="I270" s="141"/>
      <c r="K270" s="32"/>
    </row>
    <row r="271" spans="1:11" s="63" customFormat="1" ht="15.75" customHeight="1" x14ac:dyDescent="0.35">
      <c r="A271" s="141"/>
      <c r="I271" s="141"/>
      <c r="K271" s="32"/>
    </row>
    <row r="272" spans="1:11" s="63" customFormat="1" ht="15.75" customHeight="1" x14ac:dyDescent="0.35">
      <c r="A272" s="141"/>
      <c r="I272" s="141"/>
      <c r="K272" s="32"/>
    </row>
    <row r="273" spans="1:11" s="63" customFormat="1" ht="15.75" customHeight="1" x14ac:dyDescent="0.35">
      <c r="A273" s="141"/>
      <c r="I273" s="141"/>
      <c r="K273" s="32"/>
    </row>
    <row r="274" spans="1:11" s="63" customFormat="1" ht="15.75" customHeight="1" x14ac:dyDescent="0.35">
      <c r="A274" s="141"/>
      <c r="I274" s="141"/>
      <c r="K274" s="32"/>
    </row>
    <row r="275" spans="1:11" s="63" customFormat="1" ht="15.75" customHeight="1" x14ac:dyDescent="0.35">
      <c r="A275" s="141"/>
      <c r="I275" s="141"/>
      <c r="K275" s="32"/>
    </row>
    <row r="276" spans="1:11" s="63" customFormat="1" ht="15.75" customHeight="1" x14ac:dyDescent="0.35">
      <c r="A276" s="141"/>
      <c r="I276" s="141"/>
      <c r="K276" s="32"/>
    </row>
    <row r="277" spans="1:11" s="63" customFormat="1" ht="15.75" customHeight="1" x14ac:dyDescent="0.35">
      <c r="A277" s="141"/>
      <c r="I277" s="141"/>
      <c r="K277" s="32"/>
    </row>
    <row r="278" spans="1:11" s="63" customFormat="1" ht="15.75" customHeight="1" x14ac:dyDescent="0.35">
      <c r="A278" s="141"/>
      <c r="I278" s="141"/>
      <c r="K278" s="32"/>
    </row>
    <row r="279" spans="1:11" s="63" customFormat="1" ht="15.75" customHeight="1" x14ac:dyDescent="0.35">
      <c r="A279" s="141"/>
      <c r="I279" s="141"/>
      <c r="K279" s="32"/>
    </row>
    <row r="280" spans="1:11" s="63" customFormat="1" ht="15.75" customHeight="1" x14ac:dyDescent="0.35">
      <c r="A280" s="141"/>
      <c r="I280" s="141"/>
      <c r="K280" s="32"/>
    </row>
    <row r="281" spans="1:11" s="63" customFormat="1" ht="15.75" customHeight="1" x14ac:dyDescent="0.35">
      <c r="A281" s="141"/>
      <c r="I281" s="141"/>
      <c r="K281" s="32"/>
    </row>
    <row r="282" spans="1:11" s="63" customFormat="1" ht="15.75" customHeight="1" x14ac:dyDescent="0.35">
      <c r="A282" s="141"/>
      <c r="I282" s="141"/>
      <c r="K282" s="32"/>
    </row>
    <row r="283" spans="1:11" s="63" customFormat="1" ht="15.75" customHeight="1" x14ac:dyDescent="0.35">
      <c r="A283" s="141"/>
      <c r="I283" s="141"/>
      <c r="K283" s="32"/>
    </row>
    <row r="284" spans="1:11" s="63" customFormat="1" ht="15.75" customHeight="1" x14ac:dyDescent="0.35">
      <c r="A284" s="141"/>
      <c r="I284" s="141"/>
      <c r="K284" s="32"/>
    </row>
    <row r="285" spans="1:11" s="63" customFormat="1" ht="15.75" customHeight="1" x14ac:dyDescent="0.35">
      <c r="A285" s="141"/>
      <c r="I285" s="141"/>
      <c r="K285" s="32"/>
    </row>
    <row r="286" spans="1:11" s="63" customFormat="1" ht="15.75" customHeight="1" x14ac:dyDescent="0.35">
      <c r="A286" s="141"/>
      <c r="I286" s="141"/>
      <c r="K286" s="32"/>
    </row>
    <row r="287" spans="1:11" s="63" customFormat="1" ht="15.75" customHeight="1" x14ac:dyDescent="0.35">
      <c r="A287" s="141"/>
      <c r="I287" s="141"/>
      <c r="K287" s="32"/>
    </row>
    <row r="288" spans="1:11" s="63" customFormat="1" ht="15.75" customHeight="1" x14ac:dyDescent="0.35">
      <c r="A288" s="141"/>
      <c r="I288" s="141"/>
      <c r="K288" s="32"/>
    </row>
    <row r="289" spans="1:11" s="63" customFormat="1" ht="15.75" customHeight="1" x14ac:dyDescent="0.35">
      <c r="A289" s="141"/>
      <c r="I289" s="141"/>
      <c r="K289" s="32"/>
    </row>
    <row r="290" spans="1:11" s="63" customFormat="1" ht="15.75" customHeight="1" x14ac:dyDescent="0.35">
      <c r="A290" s="141"/>
      <c r="I290" s="141"/>
      <c r="K290" s="32"/>
    </row>
    <row r="291" spans="1:11" s="63" customFormat="1" ht="15.75" customHeight="1" x14ac:dyDescent="0.35">
      <c r="A291" s="141"/>
      <c r="I291" s="141"/>
      <c r="K291" s="32"/>
    </row>
    <row r="292" spans="1:11" s="63" customFormat="1" ht="15.75" customHeight="1" x14ac:dyDescent="0.35">
      <c r="A292" s="141"/>
      <c r="I292" s="141"/>
      <c r="K292" s="32"/>
    </row>
    <row r="293" spans="1:11" s="63" customFormat="1" ht="15.75" customHeight="1" x14ac:dyDescent="0.35">
      <c r="A293" s="141"/>
      <c r="I293" s="141"/>
      <c r="K293" s="32"/>
    </row>
    <row r="294" spans="1:11" s="63" customFormat="1" ht="15.75" customHeight="1" x14ac:dyDescent="0.35">
      <c r="A294" s="141"/>
      <c r="I294" s="141"/>
      <c r="K294" s="32"/>
    </row>
    <row r="295" spans="1:11" s="63" customFormat="1" ht="15.75" customHeight="1" x14ac:dyDescent="0.35">
      <c r="A295" s="141"/>
      <c r="I295" s="141"/>
      <c r="K295" s="32"/>
    </row>
    <row r="296" spans="1:11" s="63" customFormat="1" ht="15.75" customHeight="1" x14ac:dyDescent="0.35">
      <c r="A296" s="141"/>
      <c r="I296" s="141"/>
      <c r="K296" s="32"/>
    </row>
    <row r="297" spans="1:11" s="63" customFormat="1" ht="15.75" customHeight="1" x14ac:dyDescent="0.35">
      <c r="A297" s="141"/>
      <c r="I297" s="141"/>
      <c r="K297" s="32"/>
    </row>
    <row r="298" spans="1:11" s="63" customFormat="1" ht="15.75" customHeight="1" x14ac:dyDescent="0.35">
      <c r="A298" s="141"/>
      <c r="I298" s="141"/>
      <c r="K298" s="32"/>
    </row>
    <row r="299" spans="1:11" s="63" customFormat="1" ht="15.75" customHeight="1" x14ac:dyDescent="0.35">
      <c r="A299" s="141"/>
      <c r="I299" s="141"/>
      <c r="K299" s="32"/>
    </row>
    <row r="300" spans="1:11" s="63" customFormat="1" ht="15.75" customHeight="1" x14ac:dyDescent="0.35">
      <c r="A300" s="141"/>
      <c r="I300" s="141"/>
      <c r="K300" s="32"/>
    </row>
    <row r="301" spans="1:11" s="63" customFormat="1" ht="15.75" customHeight="1" x14ac:dyDescent="0.35">
      <c r="A301" s="141"/>
      <c r="I301" s="141"/>
      <c r="K301" s="32"/>
    </row>
    <row r="302" spans="1:11" s="63" customFormat="1" ht="15.75" customHeight="1" x14ac:dyDescent="0.35">
      <c r="A302" s="141"/>
      <c r="I302" s="141"/>
      <c r="K302" s="32"/>
    </row>
    <row r="303" spans="1:11" s="63" customFormat="1" ht="15.75" customHeight="1" x14ac:dyDescent="0.35">
      <c r="A303" s="141"/>
      <c r="I303" s="141"/>
      <c r="K303" s="32"/>
    </row>
    <row r="304" spans="1:11" s="63" customFormat="1" ht="15.75" customHeight="1" x14ac:dyDescent="0.35">
      <c r="A304" s="141"/>
      <c r="I304" s="141"/>
      <c r="K304" s="32"/>
    </row>
    <row r="305" spans="1:11" s="63" customFormat="1" ht="15.75" customHeight="1" x14ac:dyDescent="0.35">
      <c r="A305" s="141"/>
      <c r="I305" s="141"/>
      <c r="K305" s="32"/>
    </row>
    <row r="306" spans="1:11" s="63" customFormat="1" ht="15.75" customHeight="1" x14ac:dyDescent="0.35">
      <c r="A306" s="141"/>
      <c r="I306" s="141"/>
      <c r="K306" s="32"/>
    </row>
    <row r="307" spans="1:11" s="63" customFormat="1" ht="15.75" customHeight="1" x14ac:dyDescent="0.35">
      <c r="A307" s="141"/>
      <c r="I307" s="141"/>
      <c r="K307" s="32"/>
    </row>
    <row r="308" spans="1:11" s="63" customFormat="1" ht="15.75" customHeight="1" x14ac:dyDescent="0.35">
      <c r="A308" s="141"/>
      <c r="I308" s="141"/>
      <c r="K308" s="32"/>
    </row>
    <row r="309" spans="1:11" s="63" customFormat="1" ht="15.75" customHeight="1" x14ac:dyDescent="0.35">
      <c r="A309" s="141"/>
      <c r="I309" s="141"/>
      <c r="K309" s="32"/>
    </row>
    <row r="310" spans="1:11" s="63" customFormat="1" ht="15.75" customHeight="1" x14ac:dyDescent="0.35">
      <c r="A310" s="141"/>
      <c r="I310" s="141"/>
      <c r="K310" s="32"/>
    </row>
    <row r="311" spans="1:11" s="63" customFormat="1" ht="15.75" customHeight="1" x14ac:dyDescent="0.35">
      <c r="A311" s="141"/>
      <c r="I311" s="141"/>
      <c r="K311" s="32"/>
    </row>
    <row r="312" spans="1:11" s="63" customFormat="1" ht="15.75" customHeight="1" x14ac:dyDescent="0.35">
      <c r="A312" s="141"/>
      <c r="I312" s="141"/>
      <c r="K312" s="32"/>
    </row>
    <row r="313" spans="1:11" s="63" customFormat="1" ht="15.75" customHeight="1" x14ac:dyDescent="0.35">
      <c r="A313" s="141"/>
      <c r="I313" s="141"/>
      <c r="K313" s="32"/>
    </row>
    <row r="314" spans="1:11" s="63" customFormat="1" ht="15.75" customHeight="1" x14ac:dyDescent="0.35">
      <c r="A314" s="141"/>
      <c r="I314" s="141"/>
      <c r="K314" s="32"/>
    </row>
    <row r="315" spans="1:11" s="63" customFormat="1" ht="15.75" customHeight="1" x14ac:dyDescent="0.35">
      <c r="A315" s="141"/>
      <c r="I315" s="141"/>
      <c r="K315" s="32"/>
    </row>
    <row r="316" spans="1:11" s="63" customFormat="1" ht="15.75" customHeight="1" x14ac:dyDescent="0.35">
      <c r="A316" s="141"/>
      <c r="I316" s="141"/>
      <c r="K316" s="32"/>
    </row>
    <row r="317" spans="1:11" s="63" customFormat="1" ht="15.75" customHeight="1" x14ac:dyDescent="0.35">
      <c r="A317" s="141"/>
      <c r="I317" s="141"/>
      <c r="K317" s="32"/>
    </row>
    <row r="318" spans="1:11" s="63" customFormat="1" ht="15.75" customHeight="1" x14ac:dyDescent="0.35">
      <c r="A318" s="141"/>
      <c r="I318" s="141"/>
      <c r="K318" s="32"/>
    </row>
    <row r="319" spans="1:11" s="63" customFormat="1" ht="15.75" customHeight="1" x14ac:dyDescent="0.35">
      <c r="A319" s="141"/>
      <c r="I319" s="141"/>
      <c r="K319" s="32"/>
    </row>
    <row r="320" spans="1:11" s="63" customFormat="1" ht="15.75" customHeight="1" x14ac:dyDescent="0.35">
      <c r="A320" s="141"/>
      <c r="I320" s="141"/>
      <c r="K320" s="32"/>
    </row>
    <row r="321" spans="1:11" s="63" customFormat="1" ht="15.75" customHeight="1" x14ac:dyDescent="0.35">
      <c r="A321" s="141"/>
      <c r="I321" s="141"/>
      <c r="K321" s="32"/>
    </row>
    <row r="322" spans="1:11" s="63" customFormat="1" ht="15.75" customHeight="1" x14ac:dyDescent="0.35">
      <c r="A322" s="141"/>
      <c r="I322" s="141"/>
      <c r="K322" s="32"/>
    </row>
    <row r="323" spans="1:11" s="63" customFormat="1" ht="15.75" customHeight="1" x14ac:dyDescent="0.35">
      <c r="A323" s="141"/>
      <c r="I323" s="141"/>
      <c r="K323" s="32"/>
    </row>
    <row r="324" spans="1:11" s="63" customFormat="1" ht="15.75" customHeight="1" x14ac:dyDescent="0.35">
      <c r="A324" s="141"/>
      <c r="I324" s="141"/>
      <c r="K324" s="32"/>
    </row>
    <row r="325" spans="1:11" s="63" customFormat="1" ht="15.75" customHeight="1" x14ac:dyDescent="0.35">
      <c r="A325" s="141"/>
      <c r="I325" s="141"/>
      <c r="K325" s="32"/>
    </row>
    <row r="326" spans="1:11" s="63" customFormat="1" ht="15.75" customHeight="1" x14ac:dyDescent="0.35">
      <c r="A326" s="141"/>
      <c r="I326" s="141"/>
      <c r="K326" s="32"/>
    </row>
    <row r="327" spans="1:11" s="63" customFormat="1" ht="15.75" customHeight="1" x14ac:dyDescent="0.35">
      <c r="A327" s="141"/>
      <c r="I327" s="141"/>
      <c r="K327" s="32"/>
    </row>
    <row r="328" spans="1:11" s="63" customFormat="1" ht="15.75" customHeight="1" x14ac:dyDescent="0.35">
      <c r="A328" s="141"/>
      <c r="I328" s="141"/>
      <c r="K328" s="32"/>
    </row>
    <row r="329" spans="1:11" s="63" customFormat="1" ht="15.75" customHeight="1" x14ac:dyDescent="0.35">
      <c r="A329" s="141"/>
      <c r="I329" s="141"/>
      <c r="K329" s="32"/>
    </row>
    <row r="330" spans="1:11" s="63" customFormat="1" ht="15.75" customHeight="1" x14ac:dyDescent="0.35">
      <c r="A330" s="141"/>
      <c r="I330" s="141"/>
      <c r="K330" s="32"/>
    </row>
    <row r="331" spans="1:11" s="63" customFormat="1" ht="15.75" customHeight="1" x14ac:dyDescent="0.35">
      <c r="A331" s="141"/>
      <c r="I331" s="141"/>
      <c r="K331" s="32"/>
    </row>
    <row r="332" spans="1:11" s="63" customFormat="1" ht="15.75" customHeight="1" x14ac:dyDescent="0.35">
      <c r="A332" s="141"/>
      <c r="I332" s="141"/>
      <c r="K332" s="32"/>
    </row>
    <row r="333" spans="1:11" s="63" customFormat="1" ht="15.75" customHeight="1" x14ac:dyDescent="0.35">
      <c r="A333" s="141"/>
      <c r="I333" s="141"/>
      <c r="K333" s="32"/>
    </row>
    <row r="334" spans="1:11" s="63" customFormat="1" ht="15.75" customHeight="1" x14ac:dyDescent="0.35">
      <c r="A334" s="141"/>
      <c r="I334" s="141"/>
      <c r="K334" s="32"/>
    </row>
    <row r="335" spans="1:11" s="63" customFormat="1" ht="15.75" customHeight="1" x14ac:dyDescent="0.35">
      <c r="A335" s="141"/>
      <c r="I335" s="141"/>
      <c r="K335" s="32"/>
    </row>
    <row r="336" spans="1:11" s="63" customFormat="1" ht="15.75" customHeight="1" x14ac:dyDescent="0.35">
      <c r="A336" s="141"/>
      <c r="I336" s="141"/>
      <c r="K336" s="32"/>
    </row>
    <row r="337" spans="1:11" s="63" customFormat="1" ht="15.75" customHeight="1" x14ac:dyDescent="0.35">
      <c r="A337" s="141"/>
      <c r="I337" s="141"/>
      <c r="K337" s="32"/>
    </row>
    <row r="338" spans="1:11" s="63" customFormat="1" ht="15.75" customHeight="1" x14ac:dyDescent="0.35">
      <c r="A338" s="141"/>
      <c r="I338" s="141"/>
      <c r="K338" s="32"/>
    </row>
    <row r="339" spans="1:11" s="63" customFormat="1" ht="15.75" customHeight="1" x14ac:dyDescent="0.35">
      <c r="A339" s="141"/>
      <c r="I339" s="141"/>
      <c r="K339" s="32"/>
    </row>
    <row r="340" spans="1:11" s="63" customFormat="1" ht="15.75" customHeight="1" x14ac:dyDescent="0.35">
      <c r="A340" s="141"/>
      <c r="I340" s="141"/>
      <c r="K340" s="32"/>
    </row>
    <row r="341" spans="1:11" s="63" customFormat="1" ht="15.75" customHeight="1" x14ac:dyDescent="0.35">
      <c r="A341" s="141"/>
      <c r="I341" s="141"/>
      <c r="K341" s="32"/>
    </row>
    <row r="342" spans="1:11" s="63" customFormat="1" ht="15.75" customHeight="1" x14ac:dyDescent="0.35">
      <c r="A342" s="141"/>
      <c r="I342" s="141"/>
      <c r="K342" s="32"/>
    </row>
    <row r="343" spans="1:11" s="63" customFormat="1" ht="15.75" customHeight="1" x14ac:dyDescent="0.35">
      <c r="A343" s="141"/>
      <c r="I343" s="141"/>
      <c r="K343" s="32"/>
    </row>
    <row r="344" spans="1:11" s="63" customFormat="1" ht="15.75" customHeight="1" x14ac:dyDescent="0.35">
      <c r="A344" s="141"/>
      <c r="I344" s="141"/>
      <c r="K344" s="32"/>
    </row>
    <row r="345" spans="1:11" s="63" customFormat="1" ht="15.75" customHeight="1" x14ac:dyDescent="0.35">
      <c r="A345" s="141"/>
      <c r="I345" s="141"/>
      <c r="K345" s="32"/>
    </row>
    <row r="346" spans="1:11" s="63" customFormat="1" ht="15.75" customHeight="1" x14ac:dyDescent="0.35">
      <c r="A346" s="141"/>
      <c r="I346" s="141"/>
      <c r="K346" s="32"/>
    </row>
    <row r="347" spans="1:11" s="63" customFormat="1" ht="15.75" customHeight="1" x14ac:dyDescent="0.35">
      <c r="A347" s="141"/>
      <c r="I347" s="141"/>
      <c r="K347" s="32"/>
    </row>
    <row r="348" spans="1:11" s="63" customFormat="1" ht="15.75" customHeight="1" x14ac:dyDescent="0.35">
      <c r="A348" s="141"/>
      <c r="I348" s="141"/>
      <c r="K348" s="32"/>
    </row>
    <row r="349" spans="1:11" s="63" customFormat="1" ht="15.75" customHeight="1" x14ac:dyDescent="0.35">
      <c r="A349" s="141"/>
      <c r="I349" s="141"/>
      <c r="K349" s="32"/>
    </row>
    <row r="350" spans="1:11" s="63" customFormat="1" ht="15.75" customHeight="1" x14ac:dyDescent="0.35">
      <c r="A350" s="141"/>
      <c r="I350" s="141"/>
      <c r="K350" s="32"/>
    </row>
    <row r="351" spans="1:11" s="63" customFormat="1" ht="15.75" customHeight="1" x14ac:dyDescent="0.35">
      <c r="A351" s="141"/>
      <c r="I351" s="141"/>
      <c r="K351" s="32"/>
    </row>
    <row r="352" spans="1:11" s="63" customFormat="1" ht="15.75" customHeight="1" x14ac:dyDescent="0.35">
      <c r="A352" s="141"/>
      <c r="I352" s="141"/>
      <c r="K352" s="32"/>
    </row>
    <row r="353" spans="1:11" s="63" customFormat="1" ht="15.75" customHeight="1" x14ac:dyDescent="0.35">
      <c r="A353" s="141"/>
      <c r="I353" s="141"/>
      <c r="K353" s="32"/>
    </row>
    <row r="354" spans="1:11" s="63" customFormat="1" ht="15.75" customHeight="1" x14ac:dyDescent="0.35">
      <c r="A354" s="141"/>
      <c r="I354" s="141"/>
      <c r="K354" s="32"/>
    </row>
    <row r="355" spans="1:11" s="63" customFormat="1" ht="15.75" customHeight="1" x14ac:dyDescent="0.35">
      <c r="A355" s="141"/>
      <c r="I355" s="141"/>
      <c r="K355" s="32"/>
    </row>
    <row r="356" spans="1:11" s="63" customFormat="1" ht="15.75" customHeight="1" x14ac:dyDescent="0.35">
      <c r="A356" s="141"/>
      <c r="I356" s="141"/>
      <c r="K356" s="32"/>
    </row>
    <row r="357" spans="1:11" s="63" customFormat="1" ht="15.75" customHeight="1" x14ac:dyDescent="0.35">
      <c r="A357" s="141"/>
      <c r="I357" s="141"/>
      <c r="K357" s="32"/>
    </row>
    <row r="358" spans="1:11" s="63" customFormat="1" ht="15.75" customHeight="1" x14ac:dyDescent="0.35">
      <c r="A358" s="141"/>
      <c r="I358" s="141"/>
      <c r="K358" s="32"/>
    </row>
    <row r="359" spans="1:11" s="63" customFormat="1" ht="15.75" customHeight="1" x14ac:dyDescent="0.35">
      <c r="A359" s="141"/>
      <c r="I359" s="141"/>
      <c r="K359" s="32"/>
    </row>
    <row r="360" spans="1:11" s="63" customFormat="1" ht="15.75" customHeight="1" x14ac:dyDescent="0.35">
      <c r="A360" s="141"/>
      <c r="I360" s="141"/>
      <c r="K360" s="32"/>
    </row>
    <row r="361" spans="1:11" s="63" customFormat="1" ht="15.75" customHeight="1" x14ac:dyDescent="0.35">
      <c r="A361" s="141"/>
      <c r="I361" s="141"/>
      <c r="K361" s="32"/>
    </row>
    <row r="362" spans="1:11" s="63" customFormat="1" ht="15.75" customHeight="1" x14ac:dyDescent="0.35">
      <c r="A362" s="141"/>
      <c r="I362" s="141"/>
      <c r="K362" s="32"/>
    </row>
    <row r="363" spans="1:11" s="63" customFormat="1" ht="15.75" customHeight="1" x14ac:dyDescent="0.35">
      <c r="A363" s="141"/>
      <c r="I363" s="141"/>
      <c r="K363" s="32"/>
    </row>
    <row r="364" spans="1:11" s="63" customFormat="1" ht="15.75" customHeight="1" x14ac:dyDescent="0.35">
      <c r="A364" s="141"/>
      <c r="I364" s="141"/>
      <c r="K364" s="32"/>
    </row>
    <row r="365" spans="1:11" s="63" customFormat="1" ht="15.75" customHeight="1" x14ac:dyDescent="0.35">
      <c r="A365" s="141"/>
      <c r="I365" s="141"/>
      <c r="K365" s="32"/>
    </row>
    <row r="366" spans="1:11" s="63" customFormat="1" ht="15.75" customHeight="1" x14ac:dyDescent="0.35">
      <c r="A366" s="141"/>
      <c r="I366" s="141"/>
      <c r="K366" s="32"/>
    </row>
    <row r="367" spans="1:11" s="63" customFormat="1" ht="15.75" customHeight="1" x14ac:dyDescent="0.35">
      <c r="A367" s="141"/>
      <c r="I367" s="141"/>
      <c r="K367" s="32"/>
    </row>
    <row r="368" spans="1:11" s="63" customFormat="1" ht="15.75" customHeight="1" x14ac:dyDescent="0.35">
      <c r="A368" s="141"/>
      <c r="I368" s="141"/>
      <c r="K368" s="32"/>
    </row>
    <row r="369" spans="1:11" s="63" customFormat="1" ht="15.75" customHeight="1" x14ac:dyDescent="0.35">
      <c r="A369" s="141"/>
      <c r="I369" s="141"/>
      <c r="K369" s="32"/>
    </row>
    <row r="370" spans="1:11" s="63" customFormat="1" ht="15.75" customHeight="1" x14ac:dyDescent="0.35">
      <c r="A370" s="141"/>
      <c r="I370" s="141"/>
      <c r="K370" s="32"/>
    </row>
    <row r="371" spans="1:11" s="63" customFormat="1" ht="15.75" customHeight="1" x14ac:dyDescent="0.35">
      <c r="A371" s="141"/>
      <c r="I371" s="141"/>
      <c r="K371" s="32"/>
    </row>
    <row r="372" spans="1:11" s="63" customFormat="1" ht="15.75" customHeight="1" x14ac:dyDescent="0.35">
      <c r="A372" s="141"/>
      <c r="I372" s="141"/>
      <c r="K372" s="32"/>
    </row>
    <row r="373" spans="1:11" s="63" customFormat="1" ht="15.75" customHeight="1" x14ac:dyDescent="0.35">
      <c r="A373" s="141"/>
      <c r="I373" s="141"/>
      <c r="K373" s="32"/>
    </row>
    <row r="374" spans="1:11" s="63" customFormat="1" ht="15.75" customHeight="1" x14ac:dyDescent="0.35">
      <c r="A374" s="141"/>
      <c r="I374" s="141"/>
      <c r="K374" s="32"/>
    </row>
    <row r="375" spans="1:11" s="63" customFormat="1" ht="15.75" customHeight="1" x14ac:dyDescent="0.35">
      <c r="A375" s="141"/>
      <c r="I375" s="141"/>
      <c r="K375" s="32"/>
    </row>
    <row r="376" spans="1:11" s="63" customFormat="1" ht="15.75" customHeight="1" x14ac:dyDescent="0.35">
      <c r="A376" s="141"/>
      <c r="I376" s="141"/>
      <c r="K376" s="32"/>
    </row>
    <row r="377" spans="1:11" s="63" customFormat="1" ht="15.75" customHeight="1" x14ac:dyDescent="0.35">
      <c r="A377" s="141"/>
      <c r="I377" s="141"/>
      <c r="K377" s="32"/>
    </row>
    <row r="378" spans="1:11" s="63" customFormat="1" ht="15.75" customHeight="1" x14ac:dyDescent="0.35">
      <c r="A378" s="141"/>
      <c r="I378" s="141"/>
      <c r="K378" s="32"/>
    </row>
    <row r="379" spans="1:11" s="63" customFormat="1" ht="15.75" customHeight="1" x14ac:dyDescent="0.35">
      <c r="A379" s="141"/>
      <c r="I379" s="141"/>
      <c r="K379" s="32"/>
    </row>
    <row r="380" spans="1:11" s="63" customFormat="1" ht="15.75" customHeight="1" x14ac:dyDescent="0.35">
      <c r="A380" s="141"/>
      <c r="I380" s="141"/>
      <c r="K380" s="32"/>
    </row>
    <row r="381" spans="1:11" s="63" customFormat="1" ht="15.75" customHeight="1" x14ac:dyDescent="0.35">
      <c r="A381" s="141"/>
      <c r="I381" s="141"/>
      <c r="K381" s="32"/>
    </row>
    <row r="382" spans="1:11" s="63" customFormat="1" ht="15.75" customHeight="1" x14ac:dyDescent="0.35">
      <c r="A382" s="141"/>
      <c r="I382" s="141"/>
      <c r="K382" s="32"/>
    </row>
    <row r="383" spans="1:11" s="63" customFormat="1" ht="15.75" customHeight="1" x14ac:dyDescent="0.35">
      <c r="A383" s="141"/>
      <c r="I383" s="141"/>
      <c r="K383" s="32"/>
    </row>
    <row r="384" spans="1:11" s="63" customFormat="1" ht="15.75" customHeight="1" x14ac:dyDescent="0.35">
      <c r="A384" s="141"/>
      <c r="I384" s="141"/>
      <c r="K384" s="32"/>
    </row>
    <row r="385" spans="1:11" s="63" customFormat="1" ht="15.75" customHeight="1" x14ac:dyDescent="0.35">
      <c r="A385" s="141"/>
      <c r="I385" s="141"/>
      <c r="K385" s="32"/>
    </row>
    <row r="386" spans="1:11" s="63" customFormat="1" ht="15.75" customHeight="1" x14ac:dyDescent="0.35">
      <c r="A386" s="141"/>
      <c r="I386" s="141"/>
      <c r="K386" s="32"/>
    </row>
    <row r="387" spans="1:11" s="63" customFormat="1" ht="15.75" customHeight="1" x14ac:dyDescent="0.35">
      <c r="A387" s="141"/>
      <c r="I387" s="141"/>
      <c r="K387" s="32"/>
    </row>
    <row r="388" spans="1:11" s="63" customFormat="1" ht="15.75" customHeight="1" x14ac:dyDescent="0.35">
      <c r="A388" s="141"/>
      <c r="I388" s="141"/>
      <c r="K388" s="32"/>
    </row>
    <row r="389" spans="1:11" s="63" customFormat="1" ht="15.75" customHeight="1" x14ac:dyDescent="0.35">
      <c r="A389" s="141"/>
      <c r="I389" s="141"/>
      <c r="K389" s="32"/>
    </row>
    <row r="390" spans="1:11" s="63" customFormat="1" ht="15.75" customHeight="1" x14ac:dyDescent="0.35">
      <c r="A390" s="141"/>
      <c r="I390" s="141"/>
      <c r="K390" s="32"/>
    </row>
    <row r="391" spans="1:11" s="63" customFormat="1" ht="15.75" customHeight="1" x14ac:dyDescent="0.35">
      <c r="A391" s="141"/>
      <c r="I391" s="141"/>
      <c r="K391" s="32"/>
    </row>
    <row r="392" spans="1:11" s="63" customFormat="1" ht="15.75" customHeight="1" x14ac:dyDescent="0.35">
      <c r="A392" s="141"/>
      <c r="I392" s="141"/>
      <c r="K392" s="32"/>
    </row>
    <row r="393" spans="1:11" s="63" customFormat="1" ht="15.75" customHeight="1" x14ac:dyDescent="0.35">
      <c r="A393" s="141"/>
      <c r="I393" s="141"/>
      <c r="K393" s="32"/>
    </row>
    <row r="394" spans="1:11" s="63" customFormat="1" ht="15.75" customHeight="1" x14ac:dyDescent="0.35">
      <c r="A394" s="141"/>
      <c r="I394" s="141"/>
      <c r="K394" s="32"/>
    </row>
    <row r="395" spans="1:11" s="63" customFormat="1" ht="15.75" customHeight="1" x14ac:dyDescent="0.35">
      <c r="A395" s="141"/>
      <c r="I395" s="141"/>
      <c r="K395" s="32"/>
    </row>
    <row r="396" spans="1:11" s="63" customFormat="1" ht="15.75" customHeight="1" x14ac:dyDescent="0.35">
      <c r="A396" s="141"/>
      <c r="I396" s="141"/>
      <c r="K396" s="32"/>
    </row>
    <row r="397" spans="1:11" s="63" customFormat="1" ht="15.75" customHeight="1" x14ac:dyDescent="0.35">
      <c r="A397" s="141"/>
      <c r="I397" s="141"/>
      <c r="K397" s="32"/>
    </row>
    <row r="398" spans="1:11" s="63" customFormat="1" ht="15.75" customHeight="1" x14ac:dyDescent="0.35">
      <c r="A398" s="141"/>
      <c r="I398" s="141"/>
      <c r="K398" s="32"/>
    </row>
    <row r="399" spans="1:11" s="63" customFormat="1" ht="15.75" customHeight="1" x14ac:dyDescent="0.35">
      <c r="A399" s="141"/>
      <c r="I399" s="141"/>
      <c r="K399" s="32"/>
    </row>
    <row r="400" spans="1:11" s="63" customFormat="1" ht="15.75" customHeight="1" x14ac:dyDescent="0.35">
      <c r="A400" s="141"/>
      <c r="I400" s="141"/>
      <c r="K400" s="32"/>
    </row>
    <row r="401" spans="1:11" s="63" customFormat="1" ht="15.75" customHeight="1" x14ac:dyDescent="0.35">
      <c r="A401" s="141"/>
      <c r="I401" s="141"/>
      <c r="K401" s="32"/>
    </row>
    <row r="402" spans="1:11" s="63" customFormat="1" ht="15.75" customHeight="1" x14ac:dyDescent="0.35">
      <c r="A402" s="141"/>
      <c r="I402" s="141"/>
      <c r="K402" s="32"/>
    </row>
    <row r="403" spans="1:11" s="63" customFormat="1" ht="15.75" customHeight="1" x14ac:dyDescent="0.35">
      <c r="A403" s="141"/>
      <c r="I403" s="141"/>
      <c r="K403" s="32"/>
    </row>
    <row r="404" spans="1:11" s="63" customFormat="1" ht="15.75" customHeight="1" x14ac:dyDescent="0.35">
      <c r="A404" s="141"/>
      <c r="I404" s="141"/>
      <c r="K404" s="32"/>
    </row>
    <row r="405" spans="1:11" s="63" customFormat="1" ht="15.75" customHeight="1" x14ac:dyDescent="0.35">
      <c r="A405" s="141"/>
      <c r="I405" s="141"/>
      <c r="K405" s="32"/>
    </row>
    <row r="406" spans="1:11" s="63" customFormat="1" ht="15.75" customHeight="1" x14ac:dyDescent="0.35">
      <c r="A406" s="141"/>
      <c r="I406" s="141"/>
      <c r="K406" s="32"/>
    </row>
    <row r="407" spans="1:11" s="63" customFormat="1" ht="15.75" customHeight="1" x14ac:dyDescent="0.35">
      <c r="A407" s="141"/>
      <c r="I407" s="141"/>
      <c r="K407" s="32"/>
    </row>
    <row r="408" spans="1:11" s="63" customFormat="1" ht="15.75" customHeight="1" x14ac:dyDescent="0.35">
      <c r="A408" s="141"/>
      <c r="I408" s="141"/>
      <c r="K408" s="32"/>
    </row>
    <row r="409" spans="1:11" s="63" customFormat="1" ht="15.75" customHeight="1" x14ac:dyDescent="0.35">
      <c r="A409" s="141"/>
      <c r="I409" s="141"/>
      <c r="K409" s="32"/>
    </row>
    <row r="410" spans="1:11" s="63" customFormat="1" ht="15.75" customHeight="1" x14ac:dyDescent="0.35">
      <c r="A410" s="141"/>
      <c r="I410" s="141"/>
      <c r="K410" s="32"/>
    </row>
    <row r="411" spans="1:11" s="63" customFormat="1" ht="15.75" customHeight="1" x14ac:dyDescent="0.35">
      <c r="A411" s="141"/>
      <c r="I411" s="141"/>
      <c r="K411" s="32"/>
    </row>
    <row r="412" spans="1:11" s="63" customFormat="1" ht="15.75" customHeight="1" x14ac:dyDescent="0.35">
      <c r="A412" s="141"/>
      <c r="I412" s="141"/>
      <c r="K412" s="32"/>
    </row>
    <row r="413" spans="1:11" s="63" customFormat="1" ht="15.75" customHeight="1" x14ac:dyDescent="0.35">
      <c r="A413" s="141"/>
      <c r="I413" s="141"/>
      <c r="K413" s="32"/>
    </row>
    <row r="414" spans="1:11" s="63" customFormat="1" ht="15.75" customHeight="1" x14ac:dyDescent="0.35">
      <c r="A414" s="141"/>
      <c r="I414" s="141"/>
      <c r="K414" s="32"/>
    </row>
    <row r="415" spans="1:11" s="63" customFormat="1" ht="15.75" customHeight="1" x14ac:dyDescent="0.35">
      <c r="A415" s="141"/>
      <c r="I415" s="141"/>
      <c r="K415" s="32"/>
    </row>
    <row r="416" spans="1:11" s="63" customFormat="1" ht="15.75" customHeight="1" x14ac:dyDescent="0.35">
      <c r="A416" s="141"/>
      <c r="I416" s="141"/>
      <c r="K416" s="32"/>
    </row>
    <row r="417" spans="1:11" s="63" customFormat="1" ht="15.75" customHeight="1" x14ac:dyDescent="0.35">
      <c r="A417" s="141"/>
      <c r="I417" s="141"/>
      <c r="K417" s="32"/>
    </row>
    <row r="418" spans="1:11" s="63" customFormat="1" ht="15.75" customHeight="1" x14ac:dyDescent="0.35">
      <c r="A418" s="141"/>
      <c r="I418" s="141"/>
      <c r="K418" s="32"/>
    </row>
    <row r="419" spans="1:11" s="63" customFormat="1" ht="15.75" customHeight="1" x14ac:dyDescent="0.35">
      <c r="A419" s="141"/>
      <c r="I419" s="141"/>
      <c r="K419" s="32"/>
    </row>
    <row r="420" spans="1:11" s="63" customFormat="1" ht="15.75" customHeight="1" x14ac:dyDescent="0.35">
      <c r="A420" s="141"/>
      <c r="I420" s="141"/>
      <c r="K420" s="32"/>
    </row>
    <row r="421" spans="1:11" s="63" customFormat="1" ht="15.75" customHeight="1" x14ac:dyDescent="0.35">
      <c r="A421" s="141"/>
      <c r="I421" s="141"/>
      <c r="K421" s="32"/>
    </row>
    <row r="422" spans="1:11" s="63" customFormat="1" ht="15.75" customHeight="1" x14ac:dyDescent="0.35">
      <c r="A422" s="141"/>
      <c r="I422" s="141"/>
      <c r="K422" s="32"/>
    </row>
    <row r="423" spans="1:11" s="63" customFormat="1" ht="15.75" customHeight="1" x14ac:dyDescent="0.35">
      <c r="A423" s="141"/>
      <c r="I423" s="141"/>
      <c r="K423" s="32"/>
    </row>
    <row r="424" spans="1:11" s="63" customFormat="1" ht="15.75" customHeight="1" x14ac:dyDescent="0.35">
      <c r="A424" s="141"/>
      <c r="I424" s="141"/>
      <c r="K424" s="32"/>
    </row>
    <row r="425" spans="1:11" s="63" customFormat="1" ht="15.75" customHeight="1" x14ac:dyDescent="0.35">
      <c r="A425" s="141"/>
      <c r="I425" s="141"/>
      <c r="K425" s="32"/>
    </row>
    <row r="426" spans="1:11" s="63" customFormat="1" ht="15.75" customHeight="1" x14ac:dyDescent="0.35">
      <c r="A426" s="141"/>
      <c r="I426" s="141"/>
      <c r="K426" s="32"/>
    </row>
    <row r="427" spans="1:11" s="63" customFormat="1" ht="15.75" customHeight="1" x14ac:dyDescent="0.35">
      <c r="A427" s="141"/>
      <c r="I427" s="141"/>
      <c r="K427" s="32"/>
    </row>
    <row r="428" spans="1:11" s="63" customFormat="1" ht="15.75" customHeight="1" x14ac:dyDescent="0.35">
      <c r="A428" s="141"/>
      <c r="I428" s="141"/>
      <c r="K428" s="32"/>
    </row>
    <row r="429" spans="1:11" s="63" customFormat="1" ht="15.75" customHeight="1" x14ac:dyDescent="0.35">
      <c r="A429" s="141"/>
      <c r="I429" s="141"/>
      <c r="K429" s="32"/>
    </row>
    <row r="430" spans="1:11" s="63" customFormat="1" ht="15.75" customHeight="1" x14ac:dyDescent="0.35">
      <c r="A430" s="141"/>
      <c r="I430" s="141"/>
      <c r="K430" s="32"/>
    </row>
    <row r="431" spans="1:11" s="63" customFormat="1" ht="15.75" customHeight="1" x14ac:dyDescent="0.35">
      <c r="A431" s="141"/>
      <c r="I431" s="141"/>
      <c r="K431" s="32"/>
    </row>
    <row r="432" spans="1:11" s="63" customFormat="1" ht="15.75" customHeight="1" x14ac:dyDescent="0.35">
      <c r="A432" s="141"/>
      <c r="I432" s="141"/>
      <c r="K432" s="32"/>
    </row>
    <row r="433" spans="1:11" s="63" customFormat="1" ht="15.75" customHeight="1" x14ac:dyDescent="0.35">
      <c r="A433" s="141"/>
      <c r="I433" s="141"/>
      <c r="K433" s="32"/>
    </row>
    <row r="434" spans="1:11" s="63" customFormat="1" ht="15.75" customHeight="1" x14ac:dyDescent="0.35">
      <c r="A434" s="141"/>
      <c r="I434" s="141"/>
      <c r="K434" s="32"/>
    </row>
    <row r="435" spans="1:11" s="63" customFormat="1" ht="15.75" customHeight="1" x14ac:dyDescent="0.35">
      <c r="A435" s="141"/>
      <c r="I435" s="141"/>
      <c r="K435" s="32"/>
    </row>
    <row r="436" spans="1:11" s="63" customFormat="1" ht="15.75" customHeight="1" x14ac:dyDescent="0.35">
      <c r="A436" s="141"/>
      <c r="I436" s="141"/>
      <c r="K436" s="32"/>
    </row>
    <row r="437" spans="1:11" s="63" customFormat="1" ht="15.75" customHeight="1" x14ac:dyDescent="0.35">
      <c r="A437" s="141"/>
      <c r="I437" s="141"/>
      <c r="K437" s="32"/>
    </row>
    <row r="438" spans="1:11" s="63" customFormat="1" ht="15.75" customHeight="1" x14ac:dyDescent="0.35">
      <c r="A438" s="141"/>
      <c r="I438" s="141"/>
      <c r="K438" s="32"/>
    </row>
    <row r="439" spans="1:11" s="63" customFormat="1" ht="15.75" customHeight="1" x14ac:dyDescent="0.35">
      <c r="A439" s="141"/>
      <c r="I439" s="141"/>
      <c r="K439" s="32"/>
    </row>
    <row r="440" spans="1:11" s="63" customFormat="1" ht="15.75" customHeight="1" x14ac:dyDescent="0.35">
      <c r="A440" s="141"/>
      <c r="I440" s="141"/>
      <c r="K440" s="32"/>
    </row>
    <row r="441" spans="1:11" s="63" customFormat="1" ht="15.75" customHeight="1" x14ac:dyDescent="0.35">
      <c r="A441" s="141"/>
      <c r="I441" s="141"/>
      <c r="K441" s="32"/>
    </row>
    <row r="442" spans="1:11" s="63" customFormat="1" ht="15.75" customHeight="1" x14ac:dyDescent="0.35">
      <c r="A442" s="141"/>
      <c r="I442" s="141"/>
      <c r="K442" s="32"/>
    </row>
    <row r="443" spans="1:11" s="63" customFormat="1" ht="15.75" customHeight="1" x14ac:dyDescent="0.35">
      <c r="A443" s="141"/>
      <c r="I443" s="141"/>
      <c r="K443" s="32"/>
    </row>
    <row r="444" spans="1:11" s="63" customFormat="1" ht="15.75" customHeight="1" x14ac:dyDescent="0.35">
      <c r="A444" s="141"/>
      <c r="I444" s="141"/>
      <c r="K444" s="32"/>
    </row>
    <row r="445" spans="1:11" s="63" customFormat="1" ht="15.75" customHeight="1" x14ac:dyDescent="0.35">
      <c r="A445" s="141"/>
      <c r="I445" s="141"/>
      <c r="K445" s="32"/>
    </row>
    <row r="446" spans="1:11" s="63" customFormat="1" ht="15.75" customHeight="1" x14ac:dyDescent="0.35">
      <c r="A446" s="141"/>
      <c r="I446" s="141"/>
      <c r="K446" s="32"/>
    </row>
    <row r="447" spans="1:11" s="63" customFormat="1" ht="15.75" customHeight="1" x14ac:dyDescent="0.35">
      <c r="A447" s="141"/>
      <c r="I447" s="141"/>
      <c r="K447" s="32"/>
    </row>
    <row r="448" spans="1:11" s="63" customFormat="1" ht="15.75" customHeight="1" x14ac:dyDescent="0.35">
      <c r="A448" s="141"/>
      <c r="I448" s="141"/>
      <c r="K448" s="32"/>
    </row>
    <row r="449" spans="1:11" s="63" customFormat="1" ht="15.75" customHeight="1" x14ac:dyDescent="0.35">
      <c r="A449" s="141"/>
      <c r="I449" s="141"/>
      <c r="K449" s="32"/>
    </row>
    <row r="450" spans="1:11" s="63" customFormat="1" ht="15.75" customHeight="1" x14ac:dyDescent="0.35">
      <c r="A450" s="141"/>
      <c r="I450" s="141"/>
      <c r="K450" s="32"/>
    </row>
    <row r="451" spans="1:11" s="63" customFormat="1" ht="15.75" customHeight="1" x14ac:dyDescent="0.35">
      <c r="A451" s="141"/>
      <c r="I451" s="141"/>
      <c r="K451" s="32"/>
    </row>
    <row r="452" spans="1:11" s="63" customFormat="1" ht="15.75" customHeight="1" x14ac:dyDescent="0.35">
      <c r="A452" s="141"/>
      <c r="I452" s="141"/>
      <c r="K452" s="32"/>
    </row>
    <row r="453" spans="1:11" s="63" customFormat="1" ht="15.75" customHeight="1" x14ac:dyDescent="0.35">
      <c r="A453" s="141"/>
      <c r="I453" s="141"/>
      <c r="K453" s="32"/>
    </row>
    <row r="454" spans="1:11" s="63" customFormat="1" ht="15.75" customHeight="1" x14ac:dyDescent="0.35">
      <c r="A454" s="141"/>
      <c r="I454" s="141"/>
      <c r="K454" s="32"/>
    </row>
    <row r="455" spans="1:11" s="63" customFormat="1" ht="15.75" customHeight="1" x14ac:dyDescent="0.35">
      <c r="A455" s="141"/>
      <c r="I455" s="141"/>
      <c r="K455" s="32"/>
    </row>
    <row r="456" spans="1:11" s="63" customFormat="1" ht="15.75" customHeight="1" x14ac:dyDescent="0.35">
      <c r="A456" s="141"/>
      <c r="I456" s="141"/>
      <c r="K456" s="32"/>
    </row>
    <row r="457" spans="1:11" s="63" customFormat="1" ht="15.75" customHeight="1" x14ac:dyDescent="0.35">
      <c r="A457" s="141"/>
      <c r="I457" s="141"/>
      <c r="K457" s="32"/>
    </row>
    <row r="458" spans="1:11" s="63" customFormat="1" ht="15.75" customHeight="1" x14ac:dyDescent="0.35">
      <c r="A458" s="141"/>
      <c r="I458" s="141"/>
      <c r="K458" s="32"/>
    </row>
    <row r="459" spans="1:11" s="63" customFormat="1" ht="15.75" customHeight="1" x14ac:dyDescent="0.35">
      <c r="A459" s="141"/>
      <c r="I459" s="141"/>
      <c r="K459" s="32"/>
    </row>
    <row r="460" spans="1:11" s="63" customFormat="1" ht="15.75" customHeight="1" x14ac:dyDescent="0.35">
      <c r="A460" s="141"/>
      <c r="I460" s="141"/>
      <c r="K460" s="32"/>
    </row>
    <row r="461" spans="1:11" s="63" customFormat="1" ht="15.75" customHeight="1" x14ac:dyDescent="0.35">
      <c r="A461" s="141"/>
      <c r="I461" s="141"/>
      <c r="K461" s="32"/>
    </row>
    <row r="462" spans="1:11" s="63" customFormat="1" ht="15.75" customHeight="1" x14ac:dyDescent="0.35">
      <c r="A462" s="141"/>
      <c r="I462" s="141"/>
      <c r="K462" s="32"/>
    </row>
    <row r="463" spans="1:11" s="63" customFormat="1" ht="15.75" customHeight="1" x14ac:dyDescent="0.35">
      <c r="A463" s="141"/>
      <c r="I463" s="141"/>
      <c r="K463" s="32"/>
    </row>
    <row r="464" spans="1:11" s="63" customFormat="1" ht="15.75" customHeight="1" x14ac:dyDescent="0.35">
      <c r="A464" s="141"/>
      <c r="I464" s="141"/>
      <c r="K464" s="32"/>
    </row>
    <row r="465" spans="1:11" s="63" customFormat="1" ht="15.75" customHeight="1" x14ac:dyDescent="0.35">
      <c r="A465" s="141"/>
      <c r="I465" s="141"/>
      <c r="K465" s="32"/>
    </row>
    <row r="466" spans="1:11" s="63" customFormat="1" ht="15.75" customHeight="1" x14ac:dyDescent="0.35">
      <c r="A466" s="141"/>
      <c r="I466" s="141"/>
      <c r="K466" s="32"/>
    </row>
    <row r="467" spans="1:11" s="63" customFormat="1" ht="15.75" customHeight="1" x14ac:dyDescent="0.35">
      <c r="A467" s="141"/>
      <c r="I467" s="141"/>
      <c r="K467" s="32"/>
    </row>
    <row r="468" spans="1:11" s="63" customFormat="1" ht="15.75" customHeight="1" x14ac:dyDescent="0.35">
      <c r="A468" s="141"/>
      <c r="I468" s="141"/>
      <c r="K468" s="32"/>
    </row>
    <row r="469" spans="1:11" s="63" customFormat="1" ht="15.75" customHeight="1" x14ac:dyDescent="0.35">
      <c r="A469" s="141"/>
      <c r="I469" s="141"/>
      <c r="K469" s="32"/>
    </row>
    <row r="470" spans="1:11" s="63" customFormat="1" ht="15.75" customHeight="1" x14ac:dyDescent="0.35">
      <c r="A470" s="141"/>
      <c r="I470" s="141"/>
      <c r="K470" s="32"/>
    </row>
    <row r="471" spans="1:11" s="63" customFormat="1" ht="15.75" customHeight="1" x14ac:dyDescent="0.35">
      <c r="A471" s="141"/>
      <c r="I471" s="141"/>
      <c r="K471" s="32"/>
    </row>
    <row r="472" spans="1:11" s="63" customFormat="1" ht="15.75" customHeight="1" x14ac:dyDescent="0.35">
      <c r="A472" s="141"/>
      <c r="I472" s="141"/>
      <c r="K472" s="32"/>
    </row>
    <row r="473" spans="1:11" s="63" customFormat="1" ht="15.75" customHeight="1" x14ac:dyDescent="0.35">
      <c r="A473" s="141"/>
      <c r="I473" s="141"/>
      <c r="K473" s="32"/>
    </row>
    <row r="474" spans="1:11" s="63" customFormat="1" ht="15.75" customHeight="1" x14ac:dyDescent="0.35">
      <c r="A474" s="141"/>
      <c r="I474" s="141"/>
      <c r="K474" s="32"/>
    </row>
    <row r="475" spans="1:11" s="63" customFormat="1" ht="15.75" customHeight="1" x14ac:dyDescent="0.35">
      <c r="A475" s="141"/>
      <c r="I475" s="141"/>
      <c r="K475" s="32"/>
    </row>
    <row r="476" spans="1:11" s="63" customFormat="1" ht="15.75" customHeight="1" x14ac:dyDescent="0.35">
      <c r="A476" s="141"/>
      <c r="I476" s="141"/>
      <c r="K476" s="32"/>
    </row>
    <row r="477" spans="1:11" s="63" customFormat="1" ht="15.75" customHeight="1" x14ac:dyDescent="0.35">
      <c r="A477" s="141"/>
      <c r="I477" s="141"/>
      <c r="K477" s="32"/>
    </row>
    <row r="478" spans="1:11" s="63" customFormat="1" ht="15.75" customHeight="1" x14ac:dyDescent="0.35">
      <c r="A478" s="141"/>
      <c r="I478" s="141"/>
      <c r="K478" s="32"/>
    </row>
    <row r="479" spans="1:11" s="63" customFormat="1" ht="15.75" customHeight="1" x14ac:dyDescent="0.35">
      <c r="A479" s="141"/>
      <c r="I479" s="141"/>
      <c r="K479" s="32"/>
    </row>
    <row r="480" spans="1:11" s="63" customFormat="1" ht="15.75" customHeight="1" x14ac:dyDescent="0.35">
      <c r="A480" s="141"/>
      <c r="I480" s="141"/>
      <c r="K480" s="32"/>
    </row>
    <row r="481" spans="1:11" s="63" customFormat="1" ht="15.75" customHeight="1" x14ac:dyDescent="0.35">
      <c r="A481" s="141"/>
      <c r="I481" s="141"/>
      <c r="K481" s="32"/>
    </row>
    <row r="482" spans="1:11" s="63" customFormat="1" ht="15.75" customHeight="1" x14ac:dyDescent="0.35">
      <c r="A482" s="141"/>
      <c r="I482" s="141"/>
      <c r="K482" s="32"/>
    </row>
    <row r="483" spans="1:11" s="63" customFormat="1" ht="15.75" customHeight="1" x14ac:dyDescent="0.35">
      <c r="A483" s="141"/>
      <c r="I483" s="141"/>
      <c r="K483" s="32"/>
    </row>
    <row r="484" spans="1:11" s="63" customFormat="1" ht="15.75" customHeight="1" x14ac:dyDescent="0.35">
      <c r="A484" s="141"/>
      <c r="I484" s="141"/>
      <c r="K484" s="32"/>
    </row>
    <row r="485" spans="1:11" s="63" customFormat="1" ht="15.75" customHeight="1" x14ac:dyDescent="0.35">
      <c r="A485" s="141"/>
      <c r="I485" s="141"/>
      <c r="K485" s="32"/>
    </row>
    <row r="486" spans="1:11" s="63" customFormat="1" ht="15.75" customHeight="1" x14ac:dyDescent="0.35">
      <c r="A486" s="141"/>
      <c r="I486" s="141"/>
      <c r="K486" s="32"/>
    </row>
    <row r="487" spans="1:11" s="63" customFormat="1" ht="15.75" customHeight="1" x14ac:dyDescent="0.35">
      <c r="A487" s="141"/>
      <c r="I487" s="141"/>
      <c r="K487" s="32"/>
    </row>
    <row r="488" spans="1:11" s="63" customFormat="1" ht="15.75" customHeight="1" x14ac:dyDescent="0.35">
      <c r="A488" s="141"/>
      <c r="I488" s="141"/>
      <c r="K488" s="32"/>
    </row>
    <row r="489" spans="1:11" s="63" customFormat="1" ht="15.75" customHeight="1" x14ac:dyDescent="0.35">
      <c r="A489" s="141"/>
      <c r="I489" s="141"/>
      <c r="K489" s="32"/>
    </row>
    <row r="490" spans="1:11" s="63" customFormat="1" ht="15.75" customHeight="1" x14ac:dyDescent="0.35">
      <c r="A490" s="141"/>
      <c r="I490" s="141"/>
      <c r="K490" s="32"/>
    </row>
    <row r="491" spans="1:11" s="63" customFormat="1" ht="15.75" customHeight="1" x14ac:dyDescent="0.35">
      <c r="A491" s="141"/>
      <c r="I491" s="141"/>
      <c r="K491" s="32"/>
    </row>
    <row r="492" spans="1:11" s="63" customFormat="1" ht="15.75" customHeight="1" x14ac:dyDescent="0.35">
      <c r="A492" s="141"/>
      <c r="I492" s="141"/>
      <c r="K492" s="32"/>
    </row>
    <row r="493" spans="1:11" s="63" customFormat="1" ht="15.75" customHeight="1" x14ac:dyDescent="0.35">
      <c r="A493" s="141"/>
      <c r="I493" s="141"/>
      <c r="K493" s="32"/>
    </row>
    <row r="494" spans="1:11" s="63" customFormat="1" ht="15.75" customHeight="1" x14ac:dyDescent="0.35">
      <c r="A494" s="141"/>
      <c r="I494" s="141"/>
      <c r="K494" s="32"/>
    </row>
    <row r="495" spans="1:11" s="63" customFormat="1" ht="15.75" customHeight="1" x14ac:dyDescent="0.35">
      <c r="A495" s="141"/>
      <c r="I495" s="141"/>
      <c r="K495" s="32"/>
    </row>
    <row r="496" spans="1:11" s="63" customFormat="1" ht="15.75" customHeight="1" x14ac:dyDescent="0.35">
      <c r="A496" s="141"/>
      <c r="I496" s="141"/>
      <c r="K496" s="32"/>
    </row>
    <row r="497" spans="1:11" s="63" customFormat="1" ht="15.75" customHeight="1" x14ac:dyDescent="0.35">
      <c r="A497" s="141"/>
      <c r="I497" s="141"/>
      <c r="K497" s="32"/>
    </row>
    <row r="498" spans="1:11" s="63" customFormat="1" ht="15.75" customHeight="1" x14ac:dyDescent="0.35">
      <c r="A498" s="141"/>
      <c r="I498" s="141"/>
      <c r="K498" s="32"/>
    </row>
    <row r="499" spans="1:11" s="63" customFormat="1" ht="15.75" customHeight="1" x14ac:dyDescent="0.35">
      <c r="A499" s="141"/>
      <c r="I499" s="141"/>
      <c r="K499" s="32"/>
    </row>
    <row r="500" spans="1:11" s="63" customFormat="1" ht="15.75" customHeight="1" x14ac:dyDescent="0.35">
      <c r="A500" s="141"/>
      <c r="I500" s="141"/>
      <c r="K500" s="32"/>
    </row>
    <row r="501" spans="1:11" s="63" customFormat="1" ht="15.75" customHeight="1" x14ac:dyDescent="0.35">
      <c r="A501" s="141"/>
      <c r="I501" s="141"/>
      <c r="K501" s="32"/>
    </row>
    <row r="502" spans="1:11" s="63" customFormat="1" ht="15.75" customHeight="1" x14ac:dyDescent="0.35">
      <c r="A502" s="141"/>
      <c r="I502" s="141"/>
      <c r="K502" s="32"/>
    </row>
    <row r="503" spans="1:11" s="63" customFormat="1" ht="15.75" customHeight="1" x14ac:dyDescent="0.35">
      <c r="A503" s="141"/>
      <c r="I503" s="141"/>
      <c r="K503" s="32"/>
    </row>
    <row r="504" spans="1:11" s="63" customFormat="1" ht="15.75" customHeight="1" x14ac:dyDescent="0.35">
      <c r="A504" s="141"/>
      <c r="I504" s="141"/>
      <c r="K504" s="32"/>
    </row>
    <row r="505" spans="1:11" s="63" customFormat="1" ht="15.75" customHeight="1" x14ac:dyDescent="0.35">
      <c r="A505" s="141"/>
      <c r="I505" s="141"/>
      <c r="K505" s="32"/>
    </row>
    <row r="506" spans="1:11" s="63" customFormat="1" ht="15.75" customHeight="1" x14ac:dyDescent="0.35">
      <c r="A506" s="141"/>
      <c r="I506" s="141"/>
      <c r="K506" s="32"/>
    </row>
    <row r="507" spans="1:11" s="63" customFormat="1" ht="15.75" customHeight="1" x14ac:dyDescent="0.35">
      <c r="A507" s="141"/>
      <c r="I507" s="141"/>
      <c r="K507" s="32"/>
    </row>
    <row r="508" spans="1:11" s="63" customFormat="1" ht="15.75" customHeight="1" x14ac:dyDescent="0.35">
      <c r="A508" s="141"/>
      <c r="I508" s="141"/>
      <c r="K508" s="32"/>
    </row>
    <row r="509" spans="1:11" s="63" customFormat="1" ht="15.75" customHeight="1" x14ac:dyDescent="0.35">
      <c r="A509" s="141"/>
      <c r="I509" s="141"/>
      <c r="K509" s="32"/>
    </row>
    <row r="510" spans="1:11" s="63" customFormat="1" ht="15.75" customHeight="1" x14ac:dyDescent="0.35">
      <c r="A510" s="141"/>
      <c r="I510" s="141"/>
      <c r="K510" s="32"/>
    </row>
    <row r="511" spans="1:11" s="63" customFormat="1" ht="15.75" customHeight="1" x14ac:dyDescent="0.35">
      <c r="A511" s="141"/>
      <c r="I511" s="141"/>
      <c r="K511" s="32"/>
    </row>
    <row r="512" spans="1:11" s="63" customFormat="1" ht="15.75" customHeight="1" x14ac:dyDescent="0.35">
      <c r="A512" s="141"/>
      <c r="I512" s="141"/>
      <c r="K512" s="32"/>
    </row>
    <row r="513" spans="1:11" s="63" customFormat="1" ht="15.75" customHeight="1" x14ac:dyDescent="0.35">
      <c r="A513" s="141"/>
      <c r="I513" s="141"/>
      <c r="K513" s="32"/>
    </row>
    <row r="514" spans="1:11" s="63" customFormat="1" ht="15.75" customHeight="1" x14ac:dyDescent="0.35">
      <c r="A514" s="141"/>
      <c r="I514" s="141"/>
      <c r="K514" s="32"/>
    </row>
    <row r="515" spans="1:11" s="63" customFormat="1" ht="15.75" customHeight="1" x14ac:dyDescent="0.35">
      <c r="A515" s="141"/>
      <c r="I515" s="141"/>
      <c r="K515" s="32"/>
    </row>
    <row r="516" spans="1:11" s="63" customFormat="1" ht="15.75" customHeight="1" x14ac:dyDescent="0.35">
      <c r="A516" s="141"/>
      <c r="I516" s="141"/>
      <c r="K516" s="32"/>
    </row>
    <row r="517" spans="1:11" s="63" customFormat="1" ht="15.75" customHeight="1" x14ac:dyDescent="0.35">
      <c r="A517" s="141"/>
      <c r="I517" s="141"/>
      <c r="K517" s="32"/>
    </row>
    <row r="518" spans="1:11" s="63" customFormat="1" ht="15.75" customHeight="1" x14ac:dyDescent="0.35">
      <c r="A518" s="141"/>
      <c r="I518" s="141"/>
      <c r="K518" s="32"/>
    </row>
    <row r="519" spans="1:11" s="63" customFormat="1" ht="15.75" customHeight="1" x14ac:dyDescent="0.35">
      <c r="A519" s="141"/>
      <c r="I519" s="141"/>
      <c r="K519" s="32"/>
    </row>
    <row r="520" spans="1:11" s="63" customFormat="1" ht="15.75" customHeight="1" x14ac:dyDescent="0.35">
      <c r="A520" s="141"/>
      <c r="I520" s="141"/>
      <c r="K520" s="32"/>
    </row>
    <row r="521" spans="1:11" s="63" customFormat="1" ht="15.75" customHeight="1" x14ac:dyDescent="0.35">
      <c r="A521" s="141"/>
      <c r="I521" s="141"/>
      <c r="K521" s="32"/>
    </row>
    <row r="522" spans="1:11" s="63" customFormat="1" ht="15.75" customHeight="1" x14ac:dyDescent="0.35">
      <c r="A522" s="141"/>
      <c r="I522" s="141"/>
      <c r="K522" s="32"/>
    </row>
    <row r="523" spans="1:11" s="63" customFormat="1" ht="15.75" customHeight="1" x14ac:dyDescent="0.35">
      <c r="A523" s="141"/>
      <c r="I523" s="141"/>
      <c r="K523" s="32"/>
    </row>
    <row r="524" spans="1:11" s="63" customFormat="1" ht="15.75" customHeight="1" x14ac:dyDescent="0.35">
      <c r="A524" s="141"/>
      <c r="I524" s="141"/>
      <c r="K524" s="32"/>
    </row>
    <row r="525" spans="1:11" s="63" customFormat="1" ht="15.75" customHeight="1" x14ac:dyDescent="0.35">
      <c r="A525" s="141"/>
      <c r="I525" s="141"/>
      <c r="K525" s="32"/>
    </row>
    <row r="526" spans="1:11" s="63" customFormat="1" ht="15.75" customHeight="1" x14ac:dyDescent="0.35">
      <c r="A526" s="141"/>
      <c r="I526" s="141"/>
      <c r="K526" s="32"/>
    </row>
    <row r="527" spans="1:11" s="63" customFormat="1" ht="15.75" customHeight="1" x14ac:dyDescent="0.35">
      <c r="A527" s="141"/>
      <c r="I527" s="141"/>
      <c r="K527" s="32"/>
    </row>
    <row r="528" spans="1:11" s="63" customFormat="1" ht="15.75" customHeight="1" x14ac:dyDescent="0.35">
      <c r="A528" s="141"/>
      <c r="I528" s="141"/>
      <c r="K528" s="32"/>
    </row>
    <row r="529" spans="1:11" s="63" customFormat="1" ht="15.75" customHeight="1" x14ac:dyDescent="0.35">
      <c r="A529" s="141"/>
      <c r="I529" s="141"/>
      <c r="K529" s="32"/>
    </row>
    <row r="530" spans="1:11" s="63" customFormat="1" ht="15.75" customHeight="1" x14ac:dyDescent="0.35">
      <c r="A530" s="141"/>
      <c r="I530" s="141"/>
      <c r="K530" s="32"/>
    </row>
    <row r="531" spans="1:11" s="63" customFormat="1" ht="15.75" customHeight="1" x14ac:dyDescent="0.35">
      <c r="A531" s="141"/>
      <c r="I531" s="141"/>
      <c r="K531" s="32"/>
    </row>
    <row r="532" spans="1:11" s="63" customFormat="1" ht="15.75" customHeight="1" x14ac:dyDescent="0.35">
      <c r="A532" s="141"/>
      <c r="I532" s="141"/>
      <c r="K532" s="32"/>
    </row>
    <row r="533" spans="1:11" s="63" customFormat="1" ht="15.75" customHeight="1" x14ac:dyDescent="0.35">
      <c r="A533" s="141"/>
      <c r="I533" s="141"/>
      <c r="K533" s="32"/>
    </row>
    <row r="534" spans="1:11" s="63" customFormat="1" ht="15.75" customHeight="1" x14ac:dyDescent="0.35">
      <c r="A534" s="141"/>
      <c r="I534" s="141"/>
      <c r="K534" s="32"/>
    </row>
    <row r="535" spans="1:11" s="63" customFormat="1" ht="15.75" customHeight="1" x14ac:dyDescent="0.35">
      <c r="A535" s="141"/>
      <c r="I535" s="141"/>
      <c r="K535" s="32"/>
    </row>
    <row r="536" spans="1:11" s="63" customFormat="1" ht="15.75" customHeight="1" x14ac:dyDescent="0.35">
      <c r="A536" s="141"/>
      <c r="I536" s="141"/>
      <c r="K536" s="32"/>
    </row>
    <row r="537" spans="1:11" s="63" customFormat="1" ht="15.75" customHeight="1" x14ac:dyDescent="0.35">
      <c r="A537" s="141"/>
      <c r="I537" s="141"/>
      <c r="K537" s="32"/>
    </row>
    <row r="538" spans="1:11" s="63" customFormat="1" ht="15.75" customHeight="1" x14ac:dyDescent="0.35">
      <c r="A538" s="141"/>
      <c r="I538" s="141"/>
      <c r="K538" s="32"/>
    </row>
    <row r="539" spans="1:11" s="63" customFormat="1" ht="15.75" customHeight="1" x14ac:dyDescent="0.35">
      <c r="A539" s="141"/>
      <c r="I539" s="141"/>
      <c r="K539" s="32"/>
    </row>
    <row r="540" spans="1:11" s="63" customFormat="1" ht="15.75" customHeight="1" x14ac:dyDescent="0.35">
      <c r="A540" s="141"/>
      <c r="I540" s="141"/>
      <c r="K540" s="32"/>
    </row>
    <row r="541" spans="1:11" s="63" customFormat="1" ht="15.75" customHeight="1" x14ac:dyDescent="0.35">
      <c r="A541" s="141"/>
      <c r="I541" s="141"/>
      <c r="K541" s="32"/>
    </row>
    <row r="542" spans="1:11" s="63" customFormat="1" ht="15.75" customHeight="1" x14ac:dyDescent="0.35">
      <c r="A542" s="141"/>
      <c r="I542" s="141"/>
      <c r="K542" s="32"/>
    </row>
    <row r="543" spans="1:11" s="63" customFormat="1" ht="15.75" customHeight="1" x14ac:dyDescent="0.35">
      <c r="A543" s="141"/>
      <c r="I543" s="141"/>
      <c r="K543" s="32"/>
    </row>
    <row r="544" spans="1:11" s="63" customFormat="1" ht="15.75" customHeight="1" x14ac:dyDescent="0.35">
      <c r="A544" s="141"/>
      <c r="I544" s="141"/>
      <c r="K544" s="32"/>
    </row>
    <row r="545" spans="1:11" s="63" customFormat="1" ht="15.75" customHeight="1" x14ac:dyDescent="0.35">
      <c r="A545" s="141"/>
      <c r="I545" s="141"/>
      <c r="K545" s="32"/>
    </row>
    <row r="546" spans="1:11" s="63" customFormat="1" ht="15.75" customHeight="1" x14ac:dyDescent="0.35">
      <c r="A546" s="141"/>
      <c r="I546" s="141"/>
      <c r="K546" s="32"/>
    </row>
    <row r="547" spans="1:11" s="63" customFormat="1" ht="15.75" customHeight="1" x14ac:dyDescent="0.35">
      <c r="A547" s="141"/>
      <c r="I547" s="141"/>
      <c r="K547" s="32"/>
    </row>
    <row r="548" spans="1:11" s="63" customFormat="1" ht="15.75" customHeight="1" x14ac:dyDescent="0.35">
      <c r="A548" s="141"/>
      <c r="I548" s="141"/>
      <c r="K548" s="32"/>
    </row>
    <row r="549" spans="1:11" s="63" customFormat="1" ht="15.75" customHeight="1" x14ac:dyDescent="0.35">
      <c r="A549" s="141"/>
      <c r="I549" s="141"/>
      <c r="K549" s="32"/>
    </row>
    <row r="550" spans="1:11" s="63" customFormat="1" ht="15.75" customHeight="1" x14ac:dyDescent="0.35">
      <c r="A550" s="141"/>
      <c r="I550" s="141"/>
      <c r="K550" s="32"/>
    </row>
    <row r="551" spans="1:11" s="63" customFormat="1" ht="15.75" customHeight="1" x14ac:dyDescent="0.35">
      <c r="A551" s="141"/>
      <c r="I551" s="141"/>
      <c r="K551" s="32"/>
    </row>
    <row r="552" spans="1:11" s="63" customFormat="1" ht="15.75" customHeight="1" x14ac:dyDescent="0.35">
      <c r="A552" s="141"/>
      <c r="I552" s="141"/>
      <c r="K552" s="32"/>
    </row>
    <row r="553" spans="1:11" s="63" customFormat="1" ht="15.75" customHeight="1" x14ac:dyDescent="0.35">
      <c r="A553" s="141"/>
      <c r="I553" s="141"/>
      <c r="K553" s="32"/>
    </row>
    <row r="554" spans="1:11" s="63" customFormat="1" ht="15.75" customHeight="1" x14ac:dyDescent="0.35">
      <c r="A554" s="141"/>
      <c r="I554" s="141"/>
      <c r="K554" s="32"/>
    </row>
    <row r="555" spans="1:11" s="63" customFormat="1" ht="15.75" customHeight="1" x14ac:dyDescent="0.35">
      <c r="A555" s="141"/>
      <c r="I555" s="141"/>
      <c r="K555" s="32"/>
    </row>
    <row r="556" spans="1:11" s="63" customFormat="1" ht="15.75" customHeight="1" x14ac:dyDescent="0.35">
      <c r="A556" s="141"/>
      <c r="I556" s="141"/>
      <c r="K556" s="32"/>
    </row>
    <row r="557" spans="1:11" s="63" customFormat="1" ht="15.75" customHeight="1" x14ac:dyDescent="0.35">
      <c r="A557" s="141"/>
      <c r="I557" s="141"/>
      <c r="K557" s="32"/>
    </row>
    <row r="558" spans="1:11" s="63" customFormat="1" ht="15.75" customHeight="1" x14ac:dyDescent="0.35">
      <c r="A558" s="141"/>
      <c r="I558" s="141"/>
      <c r="K558" s="32"/>
    </row>
    <row r="559" spans="1:11" s="63" customFormat="1" ht="15.75" customHeight="1" x14ac:dyDescent="0.35">
      <c r="A559" s="141"/>
      <c r="I559" s="141"/>
      <c r="K559" s="32"/>
    </row>
    <row r="560" spans="1:11" s="63" customFormat="1" ht="15.75" customHeight="1" x14ac:dyDescent="0.35">
      <c r="A560" s="141"/>
      <c r="I560" s="141"/>
      <c r="K560" s="32"/>
    </row>
    <row r="561" spans="1:11" s="63" customFormat="1" ht="15.75" customHeight="1" x14ac:dyDescent="0.35">
      <c r="A561" s="141"/>
      <c r="I561" s="141"/>
      <c r="K561" s="32"/>
    </row>
    <row r="562" spans="1:11" s="63" customFormat="1" ht="15.75" customHeight="1" x14ac:dyDescent="0.35">
      <c r="A562" s="141"/>
      <c r="I562" s="141"/>
      <c r="K562" s="32"/>
    </row>
    <row r="563" spans="1:11" s="63" customFormat="1" ht="15.75" customHeight="1" x14ac:dyDescent="0.35">
      <c r="A563" s="141"/>
      <c r="I563" s="141"/>
      <c r="K563" s="32"/>
    </row>
    <row r="564" spans="1:11" s="63" customFormat="1" ht="15.75" customHeight="1" x14ac:dyDescent="0.35">
      <c r="A564" s="141"/>
      <c r="I564" s="141"/>
      <c r="K564" s="32"/>
    </row>
    <row r="565" spans="1:11" s="63" customFormat="1" ht="15.75" customHeight="1" x14ac:dyDescent="0.35">
      <c r="A565" s="141"/>
      <c r="I565" s="141"/>
      <c r="K565" s="32"/>
    </row>
    <row r="566" spans="1:11" s="63" customFormat="1" ht="15.75" customHeight="1" x14ac:dyDescent="0.35">
      <c r="A566" s="141"/>
      <c r="I566" s="141"/>
      <c r="K566" s="32"/>
    </row>
    <row r="567" spans="1:11" s="63" customFormat="1" ht="15.75" customHeight="1" x14ac:dyDescent="0.35">
      <c r="A567" s="141"/>
      <c r="I567" s="141"/>
      <c r="K567" s="32"/>
    </row>
    <row r="568" spans="1:11" s="63" customFormat="1" ht="15.75" customHeight="1" x14ac:dyDescent="0.35">
      <c r="A568" s="141"/>
      <c r="I568" s="141"/>
      <c r="K568" s="32"/>
    </row>
    <row r="569" spans="1:11" s="63" customFormat="1" ht="15.75" customHeight="1" x14ac:dyDescent="0.35">
      <c r="A569" s="141"/>
      <c r="I569" s="141"/>
      <c r="K569" s="32"/>
    </row>
    <row r="570" spans="1:11" s="63" customFormat="1" ht="15.75" customHeight="1" x14ac:dyDescent="0.35">
      <c r="A570" s="141"/>
      <c r="I570" s="141"/>
      <c r="K570" s="32"/>
    </row>
    <row r="571" spans="1:11" s="63" customFormat="1" ht="15.75" customHeight="1" x14ac:dyDescent="0.35">
      <c r="A571" s="141"/>
      <c r="I571" s="141"/>
      <c r="K571" s="32"/>
    </row>
    <row r="572" spans="1:11" s="63" customFormat="1" ht="15.75" customHeight="1" x14ac:dyDescent="0.35">
      <c r="A572" s="141"/>
      <c r="I572" s="141"/>
      <c r="K572" s="32"/>
    </row>
    <row r="573" spans="1:11" s="63" customFormat="1" ht="15.75" customHeight="1" x14ac:dyDescent="0.35">
      <c r="A573" s="141"/>
      <c r="I573" s="141"/>
      <c r="K573" s="32"/>
    </row>
    <row r="574" spans="1:11" s="63" customFormat="1" ht="15.75" customHeight="1" x14ac:dyDescent="0.35">
      <c r="A574" s="141"/>
      <c r="I574" s="141"/>
      <c r="K574" s="32"/>
    </row>
    <row r="575" spans="1:11" s="63" customFormat="1" ht="15.75" customHeight="1" x14ac:dyDescent="0.35">
      <c r="A575" s="141"/>
      <c r="I575" s="141"/>
      <c r="K575" s="32"/>
    </row>
    <row r="576" spans="1:11" s="63" customFormat="1" ht="15.75" customHeight="1" x14ac:dyDescent="0.35">
      <c r="A576" s="141"/>
      <c r="I576" s="141"/>
      <c r="K576" s="32"/>
    </row>
    <row r="577" spans="1:11" s="63" customFormat="1" ht="15.75" customHeight="1" x14ac:dyDescent="0.35">
      <c r="A577" s="141"/>
      <c r="I577" s="141"/>
      <c r="K577" s="32"/>
    </row>
    <row r="578" spans="1:11" s="63" customFormat="1" ht="15.75" customHeight="1" x14ac:dyDescent="0.35">
      <c r="A578" s="141"/>
      <c r="I578" s="141"/>
      <c r="K578" s="32"/>
    </row>
    <row r="579" spans="1:11" s="63" customFormat="1" ht="15.75" customHeight="1" x14ac:dyDescent="0.35">
      <c r="A579" s="141"/>
      <c r="I579" s="141"/>
      <c r="K579" s="32"/>
    </row>
    <row r="580" spans="1:11" s="63" customFormat="1" ht="15.75" customHeight="1" x14ac:dyDescent="0.35">
      <c r="A580" s="141"/>
      <c r="I580" s="141"/>
      <c r="K580" s="32"/>
    </row>
    <row r="581" spans="1:11" s="63" customFormat="1" ht="15.75" customHeight="1" x14ac:dyDescent="0.35">
      <c r="A581" s="141"/>
      <c r="I581" s="141"/>
      <c r="K581" s="32"/>
    </row>
    <row r="582" spans="1:11" s="63" customFormat="1" ht="15.75" customHeight="1" x14ac:dyDescent="0.35">
      <c r="A582" s="141"/>
      <c r="I582" s="141"/>
      <c r="K582" s="32"/>
    </row>
    <row r="583" spans="1:11" s="63" customFormat="1" ht="15.75" customHeight="1" x14ac:dyDescent="0.35">
      <c r="A583" s="141"/>
      <c r="I583" s="141"/>
      <c r="K583" s="32"/>
    </row>
    <row r="584" spans="1:11" s="63" customFormat="1" ht="15.75" customHeight="1" x14ac:dyDescent="0.35">
      <c r="A584" s="141"/>
      <c r="I584" s="141"/>
      <c r="K584" s="32"/>
    </row>
    <row r="585" spans="1:11" s="63" customFormat="1" ht="15.75" customHeight="1" x14ac:dyDescent="0.35">
      <c r="A585" s="141"/>
      <c r="I585" s="141"/>
      <c r="K585" s="32"/>
    </row>
    <row r="586" spans="1:11" s="63" customFormat="1" ht="15.75" customHeight="1" x14ac:dyDescent="0.35">
      <c r="A586" s="141"/>
      <c r="I586" s="141"/>
      <c r="K586" s="32"/>
    </row>
    <row r="587" spans="1:11" s="63" customFormat="1" ht="15.75" customHeight="1" x14ac:dyDescent="0.35">
      <c r="A587" s="141"/>
      <c r="I587" s="141"/>
      <c r="K587" s="32"/>
    </row>
    <row r="588" spans="1:11" s="63" customFormat="1" ht="15.75" customHeight="1" x14ac:dyDescent="0.35">
      <c r="A588" s="141"/>
      <c r="I588" s="141"/>
      <c r="K588" s="32"/>
    </row>
    <row r="589" spans="1:11" s="63" customFormat="1" ht="15.75" customHeight="1" x14ac:dyDescent="0.35">
      <c r="A589" s="141"/>
      <c r="I589" s="141"/>
      <c r="K589" s="32"/>
    </row>
    <row r="590" spans="1:11" s="63" customFormat="1" ht="15.75" customHeight="1" x14ac:dyDescent="0.35">
      <c r="A590" s="141"/>
      <c r="I590" s="141"/>
      <c r="K590" s="32"/>
    </row>
    <row r="591" spans="1:11" s="63" customFormat="1" ht="15.75" customHeight="1" x14ac:dyDescent="0.35">
      <c r="A591" s="141"/>
      <c r="I591" s="141"/>
      <c r="K591" s="32"/>
    </row>
    <row r="592" spans="1:11" s="63" customFormat="1" ht="15.75" customHeight="1" x14ac:dyDescent="0.35">
      <c r="A592" s="141"/>
      <c r="I592" s="141"/>
      <c r="K592" s="32"/>
    </row>
    <row r="593" spans="1:11" s="63" customFormat="1" ht="15.75" customHeight="1" x14ac:dyDescent="0.35">
      <c r="A593" s="141"/>
      <c r="I593" s="141"/>
      <c r="K593" s="32"/>
    </row>
    <row r="594" spans="1:11" s="63" customFormat="1" ht="15.75" customHeight="1" x14ac:dyDescent="0.35">
      <c r="A594" s="141"/>
      <c r="I594" s="141"/>
      <c r="K594" s="32"/>
    </row>
    <row r="595" spans="1:11" s="63" customFormat="1" ht="15.75" customHeight="1" x14ac:dyDescent="0.35">
      <c r="A595" s="141"/>
      <c r="I595" s="141"/>
      <c r="K595" s="32"/>
    </row>
    <row r="596" spans="1:11" s="63" customFormat="1" ht="15.75" customHeight="1" x14ac:dyDescent="0.35">
      <c r="A596" s="141"/>
      <c r="I596" s="141"/>
      <c r="K596" s="32"/>
    </row>
    <row r="597" spans="1:11" s="63" customFormat="1" ht="15.75" customHeight="1" x14ac:dyDescent="0.35">
      <c r="A597" s="141"/>
      <c r="I597" s="141"/>
      <c r="K597" s="32"/>
    </row>
    <row r="598" spans="1:11" s="63" customFormat="1" ht="15.75" customHeight="1" x14ac:dyDescent="0.35">
      <c r="A598" s="141"/>
      <c r="I598" s="141"/>
      <c r="K598" s="32"/>
    </row>
    <row r="599" spans="1:11" s="63" customFormat="1" ht="15.75" customHeight="1" x14ac:dyDescent="0.35">
      <c r="A599" s="141"/>
      <c r="I599" s="141"/>
      <c r="K599" s="32"/>
    </row>
    <row r="600" spans="1:11" s="63" customFormat="1" ht="15.75" customHeight="1" x14ac:dyDescent="0.35">
      <c r="A600" s="141"/>
      <c r="I600" s="141"/>
      <c r="K600" s="32"/>
    </row>
    <row r="601" spans="1:11" s="63" customFormat="1" ht="15.75" customHeight="1" x14ac:dyDescent="0.35">
      <c r="A601" s="141"/>
      <c r="I601" s="141"/>
      <c r="K601" s="32"/>
    </row>
    <row r="602" spans="1:11" s="63" customFormat="1" ht="15.75" customHeight="1" x14ac:dyDescent="0.35">
      <c r="A602" s="141"/>
      <c r="I602" s="141"/>
      <c r="K602" s="32"/>
    </row>
    <row r="603" spans="1:11" s="63" customFormat="1" ht="15.75" customHeight="1" x14ac:dyDescent="0.35">
      <c r="A603" s="141"/>
      <c r="I603" s="141"/>
      <c r="K603" s="32"/>
    </row>
    <row r="604" spans="1:11" s="63" customFormat="1" ht="15.75" customHeight="1" x14ac:dyDescent="0.35">
      <c r="A604" s="141"/>
      <c r="I604" s="141"/>
      <c r="K604" s="32"/>
    </row>
    <row r="605" spans="1:11" s="63" customFormat="1" ht="15.75" customHeight="1" x14ac:dyDescent="0.35">
      <c r="A605" s="141"/>
      <c r="I605" s="141"/>
      <c r="K605" s="32"/>
    </row>
    <row r="606" spans="1:11" s="63" customFormat="1" ht="15.75" customHeight="1" x14ac:dyDescent="0.35">
      <c r="A606" s="141"/>
      <c r="I606" s="141"/>
      <c r="K606" s="32"/>
    </row>
    <row r="607" spans="1:11" s="63" customFormat="1" ht="15.75" customHeight="1" x14ac:dyDescent="0.35">
      <c r="A607" s="141"/>
      <c r="I607" s="141"/>
      <c r="K607" s="32"/>
    </row>
    <row r="608" spans="1:11" s="63" customFormat="1" ht="15.75" customHeight="1" x14ac:dyDescent="0.35">
      <c r="A608" s="141"/>
      <c r="I608" s="141"/>
      <c r="K608" s="32"/>
    </row>
    <row r="609" spans="1:11" s="63" customFormat="1" ht="15.75" customHeight="1" x14ac:dyDescent="0.35">
      <c r="A609" s="141"/>
      <c r="I609" s="141"/>
      <c r="K609" s="32"/>
    </row>
    <row r="610" spans="1:11" s="63" customFormat="1" ht="15.75" customHeight="1" x14ac:dyDescent="0.35">
      <c r="A610" s="141"/>
      <c r="I610" s="141"/>
      <c r="K610" s="32"/>
    </row>
    <row r="611" spans="1:11" s="63" customFormat="1" ht="15.75" customHeight="1" x14ac:dyDescent="0.35">
      <c r="A611" s="141"/>
      <c r="I611" s="141"/>
      <c r="K611" s="32"/>
    </row>
    <row r="612" spans="1:11" s="63" customFormat="1" ht="15.75" customHeight="1" x14ac:dyDescent="0.35">
      <c r="A612" s="141"/>
      <c r="I612" s="141"/>
      <c r="K612" s="32"/>
    </row>
    <row r="613" spans="1:11" s="63" customFormat="1" ht="15.75" customHeight="1" x14ac:dyDescent="0.35">
      <c r="A613" s="141"/>
      <c r="I613" s="141"/>
      <c r="K613" s="32"/>
    </row>
    <row r="614" spans="1:11" s="63" customFormat="1" ht="15.75" customHeight="1" x14ac:dyDescent="0.35">
      <c r="A614" s="141"/>
      <c r="I614" s="141"/>
      <c r="K614" s="32"/>
    </row>
    <row r="615" spans="1:11" s="63" customFormat="1" ht="15.75" customHeight="1" x14ac:dyDescent="0.35">
      <c r="A615" s="141"/>
      <c r="I615" s="141"/>
      <c r="K615" s="32"/>
    </row>
    <row r="616" spans="1:11" s="63" customFormat="1" ht="15.75" customHeight="1" x14ac:dyDescent="0.35">
      <c r="A616" s="141"/>
      <c r="I616" s="141"/>
      <c r="K616" s="32"/>
    </row>
    <row r="617" spans="1:11" s="63" customFormat="1" ht="15.75" customHeight="1" x14ac:dyDescent="0.35">
      <c r="A617" s="141"/>
      <c r="I617" s="141"/>
      <c r="K617" s="32"/>
    </row>
    <row r="618" spans="1:11" s="63" customFormat="1" ht="15.75" customHeight="1" x14ac:dyDescent="0.35">
      <c r="A618" s="141"/>
      <c r="I618" s="141"/>
      <c r="K618" s="32"/>
    </row>
    <row r="619" spans="1:11" s="63" customFormat="1" ht="15.75" customHeight="1" x14ac:dyDescent="0.35">
      <c r="A619" s="141"/>
      <c r="I619" s="141"/>
      <c r="K619" s="32"/>
    </row>
    <row r="620" spans="1:11" s="63" customFormat="1" ht="15.75" customHeight="1" x14ac:dyDescent="0.35">
      <c r="A620" s="141"/>
      <c r="I620" s="141"/>
      <c r="K620" s="32"/>
    </row>
    <row r="621" spans="1:11" s="63" customFormat="1" ht="15.75" customHeight="1" x14ac:dyDescent="0.35">
      <c r="A621" s="141"/>
      <c r="I621" s="141"/>
      <c r="K621" s="32"/>
    </row>
    <row r="622" spans="1:11" s="63" customFormat="1" ht="15.75" customHeight="1" x14ac:dyDescent="0.35">
      <c r="A622" s="141"/>
      <c r="I622" s="141"/>
      <c r="K622" s="32"/>
    </row>
    <row r="623" spans="1:11" s="63" customFormat="1" ht="15.75" customHeight="1" x14ac:dyDescent="0.35">
      <c r="A623" s="141"/>
      <c r="I623" s="141"/>
      <c r="K623" s="32"/>
    </row>
    <row r="624" spans="1:11" s="63" customFormat="1" ht="15.75" customHeight="1" x14ac:dyDescent="0.35">
      <c r="A624" s="141"/>
      <c r="I624" s="141"/>
      <c r="K624" s="32"/>
    </row>
    <row r="625" spans="1:11" s="63" customFormat="1" ht="15.75" customHeight="1" x14ac:dyDescent="0.35">
      <c r="A625" s="141"/>
      <c r="I625" s="141"/>
      <c r="K625" s="32"/>
    </row>
    <row r="626" spans="1:11" s="63" customFormat="1" ht="15.75" customHeight="1" x14ac:dyDescent="0.35">
      <c r="A626" s="141"/>
      <c r="I626" s="141"/>
      <c r="K626" s="32"/>
    </row>
    <row r="627" spans="1:11" s="63" customFormat="1" ht="15.75" customHeight="1" x14ac:dyDescent="0.35">
      <c r="A627" s="141"/>
      <c r="I627" s="141"/>
      <c r="K627" s="32"/>
    </row>
    <row r="628" spans="1:11" s="63" customFormat="1" ht="15.75" customHeight="1" x14ac:dyDescent="0.35">
      <c r="A628" s="141"/>
      <c r="I628" s="141"/>
      <c r="K628" s="32"/>
    </row>
    <row r="629" spans="1:11" s="63" customFormat="1" ht="15.75" customHeight="1" x14ac:dyDescent="0.35">
      <c r="A629" s="141"/>
      <c r="I629" s="141"/>
      <c r="K629" s="32"/>
    </row>
    <row r="630" spans="1:11" s="63" customFormat="1" ht="15.75" customHeight="1" x14ac:dyDescent="0.35">
      <c r="A630" s="141"/>
      <c r="I630" s="141"/>
      <c r="K630" s="32"/>
    </row>
    <row r="631" spans="1:11" s="63" customFormat="1" ht="15.75" customHeight="1" x14ac:dyDescent="0.35">
      <c r="A631" s="141"/>
      <c r="I631" s="141"/>
      <c r="K631" s="32"/>
    </row>
    <row r="632" spans="1:11" s="63" customFormat="1" ht="15.75" customHeight="1" x14ac:dyDescent="0.35">
      <c r="A632" s="141"/>
      <c r="I632" s="141"/>
      <c r="K632" s="32"/>
    </row>
    <row r="633" spans="1:11" s="63" customFormat="1" ht="15.75" customHeight="1" x14ac:dyDescent="0.35">
      <c r="A633" s="141"/>
      <c r="I633" s="141"/>
      <c r="K633" s="32"/>
    </row>
    <row r="634" spans="1:11" s="63" customFormat="1" ht="15.75" customHeight="1" x14ac:dyDescent="0.35">
      <c r="A634" s="141"/>
      <c r="I634" s="141"/>
      <c r="K634" s="32"/>
    </row>
    <row r="635" spans="1:11" s="63" customFormat="1" ht="15.75" customHeight="1" x14ac:dyDescent="0.35">
      <c r="A635" s="141"/>
      <c r="I635" s="141"/>
      <c r="K635" s="32"/>
    </row>
    <row r="636" spans="1:11" s="63" customFormat="1" ht="15.75" customHeight="1" x14ac:dyDescent="0.35">
      <c r="A636" s="141"/>
      <c r="I636" s="141"/>
      <c r="K636" s="32"/>
    </row>
    <row r="637" spans="1:11" s="63" customFormat="1" ht="15.75" customHeight="1" x14ac:dyDescent="0.35">
      <c r="A637" s="141"/>
      <c r="I637" s="141"/>
      <c r="K637" s="32"/>
    </row>
    <row r="638" spans="1:11" s="63" customFormat="1" ht="15.75" customHeight="1" x14ac:dyDescent="0.35">
      <c r="A638" s="141"/>
      <c r="I638" s="141"/>
      <c r="K638" s="32"/>
    </row>
    <row r="639" spans="1:11" s="63" customFormat="1" ht="15.75" customHeight="1" x14ac:dyDescent="0.35">
      <c r="A639" s="141"/>
      <c r="I639" s="141"/>
      <c r="K639" s="32"/>
    </row>
    <row r="640" spans="1:11" s="63" customFormat="1" ht="15.75" customHeight="1" x14ac:dyDescent="0.35">
      <c r="A640" s="141"/>
      <c r="I640" s="141"/>
      <c r="K640" s="32"/>
    </row>
    <row r="641" spans="1:11" s="63" customFormat="1" ht="15.75" customHeight="1" x14ac:dyDescent="0.35">
      <c r="A641" s="141"/>
      <c r="I641" s="141"/>
      <c r="K641" s="32"/>
    </row>
    <row r="642" spans="1:11" s="63" customFormat="1" ht="15.75" customHeight="1" x14ac:dyDescent="0.35">
      <c r="A642" s="141"/>
      <c r="I642" s="141"/>
      <c r="K642" s="32"/>
    </row>
    <row r="643" spans="1:11" s="63" customFormat="1" ht="15.75" customHeight="1" x14ac:dyDescent="0.35">
      <c r="A643" s="141"/>
      <c r="I643" s="141"/>
      <c r="K643" s="32"/>
    </row>
    <row r="644" spans="1:11" s="63" customFormat="1" ht="15.75" customHeight="1" x14ac:dyDescent="0.35">
      <c r="A644" s="141"/>
      <c r="I644" s="141"/>
      <c r="K644" s="32"/>
    </row>
    <row r="645" spans="1:11" s="63" customFormat="1" ht="15.75" customHeight="1" x14ac:dyDescent="0.35">
      <c r="A645" s="141"/>
      <c r="I645" s="141"/>
      <c r="K645" s="32"/>
    </row>
    <row r="646" spans="1:11" s="63" customFormat="1" ht="15.75" customHeight="1" x14ac:dyDescent="0.35">
      <c r="A646" s="141"/>
      <c r="I646" s="141"/>
      <c r="K646" s="32"/>
    </row>
    <row r="647" spans="1:11" s="63" customFormat="1" ht="15.75" customHeight="1" x14ac:dyDescent="0.35">
      <c r="A647" s="141"/>
      <c r="I647" s="141"/>
      <c r="K647" s="32"/>
    </row>
    <row r="648" spans="1:11" s="63" customFormat="1" ht="15.75" customHeight="1" x14ac:dyDescent="0.35">
      <c r="A648" s="141"/>
      <c r="I648" s="141"/>
      <c r="K648" s="32"/>
    </row>
    <row r="649" spans="1:11" s="63" customFormat="1" ht="15.75" customHeight="1" x14ac:dyDescent="0.35">
      <c r="A649" s="141"/>
      <c r="I649" s="141"/>
      <c r="K649" s="32"/>
    </row>
    <row r="650" spans="1:11" s="63" customFormat="1" ht="15.75" customHeight="1" x14ac:dyDescent="0.35">
      <c r="A650" s="141"/>
      <c r="I650" s="141"/>
      <c r="K650" s="32"/>
    </row>
    <row r="651" spans="1:11" s="63" customFormat="1" ht="15.75" customHeight="1" x14ac:dyDescent="0.35">
      <c r="A651" s="141"/>
      <c r="I651" s="141"/>
      <c r="K651" s="32"/>
    </row>
    <row r="652" spans="1:11" s="63" customFormat="1" ht="15.75" customHeight="1" x14ac:dyDescent="0.35">
      <c r="A652" s="141"/>
      <c r="I652" s="141"/>
      <c r="K652" s="32"/>
    </row>
    <row r="653" spans="1:11" s="63" customFormat="1" ht="15.75" customHeight="1" x14ac:dyDescent="0.35">
      <c r="A653" s="141"/>
      <c r="I653" s="141"/>
      <c r="K653" s="32"/>
    </row>
    <row r="654" spans="1:11" s="63" customFormat="1" ht="15.75" customHeight="1" x14ac:dyDescent="0.35">
      <c r="A654" s="141"/>
      <c r="I654" s="141"/>
      <c r="K654" s="32"/>
    </row>
    <row r="655" spans="1:11" s="63" customFormat="1" ht="15.75" customHeight="1" x14ac:dyDescent="0.35">
      <c r="A655" s="141"/>
      <c r="I655" s="141"/>
      <c r="K655" s="32"/>
    </row>
    <row r="656" spans="1:11" s="63" customFormat="1" ht="15.75" customHeight="1" x14ac:dyDescent="0.35">
      <c r="A656" s="141"/>
      <c r="I656" s="141"/>
      <c r="K656" s="32"/>
    </row>
    <row r="657" spans="1:11" s="63" customFormat="1" ht="15.75" customHeight="1" x14ac:dyDescent="0.35">
      <c r="A657" s="141"/>
      <c r="I657" s="141"/>
      <c r="K657" s="32"/>
    </row>
    <row r="658" spans="1:11" s="63" customFormat="1" ht="15.75" customHeight="1" x14ac:dyDescent="0.35">
      <c r="A658" s="141"/>
      <c r="I658" s="141"/>
      <c r="K658" s="32"/>
    </row>
    <row r="659" spans="1:11" s="63" customFormat="1" ht="15.75" customHeight="1" x14ac:dyDescent="0.35">
      <c r="A659" s="141"/>
      <c r="I659" s="141"/>
      <c r="K659" s="32"/>
    </row>
    <row r="660" spans="1:11" s="63" customFormat="1" ht="15.75" customHeight="1" x14ac:dyDescent="0.35">
      <c r="A660" s="141"/>
      <c r="I660" s="141"/>
      <c r="K660" s="32"/>
    </row>
    <row r="661" spans="1:11" s="63" customFormat="1" ht="15.75" customHeight="1" x14ac:dyDescent="0.35">
      <c r="A661" s="141"/>
      <c r="I661" s="141"/>
      <c r="K661" s="32"/>
    </row>
    <row r="662" spans="1:11" s="63" customFormat="1" ht="15.75" customHeight="1" x14ac:dyDescent="0.35">
      <c r="A662" s="141"/>
      <c r="I662" s="141"/>
      <c r="K662" s="32"/>
    </row>
    <row r="663" spans="1:11" s="63" customFormat="1" ht="15.75" customHeight="1" x14ac:dyDescent="0.35">
      <c r="A663" s="141"/>
      <c r="I663" s="141"/>
      <c r="K663" s="32"/>
    </row>
    <row r="664" spans="1:11" s="63" customFormat="1" ht="15.75" customHeight="1" x14ac:dyDescent="0.35">
      <c r="A664" s="141"/>
      <c r="I664" s="141"/>
      <c r="K664" s="32"/>
    </row>
    <row r="665" spans="1:11" s="63" customFormat="1" ht="15.75" customHeight="1" x14ac:dyDescent="0.35">
      <c r="A665" s="141"/>
      <c r="I665" s="141"/>
      <c r="K665" s="32"/>
    </row>
    <row r="666" spans="1:11" s="63" customFormat="1" ht="15.75" customHeight="1" x14ac:dyDescent="0.35">
      <c r="A666" s="141"/>
      <c r="I666" s="141"/>
      <c r="K666" s="32"/>
    </row>
    <row r="667" spans="1:11" s="63" customFormat="1" ht="15.75" customHeight="1" x14ac:dyDescent="0.35">
      <c r="A667" s="141"/>
      <c r="I667" s="141"/>
      <c r="K667" s="32"/>
    </row>
    <row r="668" spans="1:11" s="63" customFormat="1" ht="15.75" customHeight="1" x14ac:dyDescent="0.35">
      <c r="A668" s="141"/>
      <c r="I668" s="141"/>
      <c r="K668" s="32"/>
    </row>
    <row r="669" spans="1:11" s="63" customFormat="1" ht="15.75" customHeight="1" x14ac:dyDescent="0.35">
      <c r="A669" s="141"/>
      <c r="I669" s="141"/>
      <c r="K669" s="32"/>
    </row>
    <row r="670" spans="1:11" s="63" customFormat="1" ht="15.75" customHeight="1" x14ac:dyDescent="0.35">
      <c r="A670" s="141"/>
      <c r="I670" s="141"/>
      <c r="K670" s="32"/>
    </row>
    <row r="671" spans="1:11" s="63" customFormat="1" ht="15.75" customHeight="1" x14ac:dyDescent="0.35">
      <c r="A671" s="141"/>
      <c r="I671" s="141"/>
      <c r="K671" s="32"/>
    </row>
    <row r="672" spans="1:11" s="63" customFormat="1" ht="15.75" customHeight="1" x14ac:dyDescent="0.35">
      <c r="A672" s="141"/>
      <c r="I672" s="141"/>
      <c r="K672" s="32"/>
    </row>
    <row r="673" spans="1:11" s="63" customFormat="1" ht="15.75" customHeight="1" x14ac:dyDescent="0.35">
      <c r="A673" s="141"/>
      <c r="I673" s="141"/>
      <c r="K673" s="32"/>
    </row>
    <row r="674" spans="1:11" s="63" customFormat="1" ht="15.75" customHeight="1" x14ac:dyDescent="0.35">
      <c r="A674" s="141"/>
      <c r="I674" s="141"/>
      <c r="K674" s="32"/>
    </row>
    <row r="675" spans="1:11" s="63" customFormat="1" ht="15.75" customHeight="1" x14ac:dyDescent="0.35">
      <c r="A675" s="141"/>
      <c r="I675" s="141"/>
      <c r="K675" s="32"/>
    </row>
    <row r="676" spans="1:11" s="63" customFormat="1" ht="15.75" customHeight="1" x14ac:dyDescent="0.35">
      <c r="A676" s="141"/>
      <c r="I676" s="141"/>
      <c r="K676" s="32"/>
    </row>
    <row r="677" spans="1:11" s="63" customFormat="1" ht="15.75" customHeight="1" x14ac:dyDescent="0.35">
      <c r="A677" s="141"/>
      <c r="I677" s="141"/>
      <c r="K677" s="32"/>
    </row>
    <row r="678" spans="1:11" s="63" customFormat="1" ht="15.75" customHeight="1" x14ac:dyDescent="0.35">
      <c r="A678" s="141"/>
      <c r="I678" s="141"/>
      <c r="K678" s="32"/>
    </row>
    <row r="679" spans="1:11" s="63" customFormat="1" ht="15.75" customHeight="1" x14ac:dyDescent="0.35">
      <c r="A679" s="141"/>
      <c r="I679" s="141"/>
      <c r="K679" s="32"/>
    </row>
    <row r="680" spans="1:11" s="63" customFormat="1" ht="15.75" customHeight="1" x14ac:dyDescent="0.35">
      <c r="A680" s="141"/>
      <c r="I680" s="141"/>
      <c r="K680" s="32"/>
    </row>
    <row r="681" spans="1:11" s="63" customFormat="1" ht="15.75" customHeight="1" x14ac:dyDescent="0.35">
      <c r="A681" s="141"/>
      <c r="I681" s="141"/>
      <c r="K681" s="32"/>
    </row>
    <row r="682" spans="1:11" s="63" customFormat="1" ht="15.75" customHeight="1" x14ac:dyDescent="0.35">
      <c r="A682" s="141"/>
      <c r="I682" s="141"/>
      <c r="K682" s="32"/>
    </row>
    <row r="683" spans="1:11" s="63" customFormat="1" ht="15.75" customHeight="1" x14ac:dyDescent="0.35">
      <c r="A683" s="141"/>
      <c r="I683" s="141"/>
      <c r="K683" s="32"/>
    </row>
    <row r="684" spans="1:11" s="63" customFormat="1" ht="15.75" customHeight="1" x14ac:dyDescent="0.35">
      <c r="A684" s="141"/>
      <c r="I684" s="141"/>
      <c r="K684" s="32"/>
    </row>
    <row r="685" spans="1:11" s="63" customFormat="1" ht="15.75" customHeight="1" x14ac:dyDescent="0.35">
      <c r="A685" s="141"/>
      <c r="I685" s="141"/>
      <c r="K685" s="32"/>
    </row>
    <row r="686" spans="1:11" s="63" customFormat="1" ht="15.75" customHeight="1" x14ac:dyDescent="0.35">
      <c r="A686" s="141"/>
      <c r="I686" s="141"/>
      <c r="K686" s="32"/>
    </row>
    <row r="687" spans="1:11" s="63" customFormat="1" ht="15.75" customHeight="1" x14ac:dyDescent="0.35">
      <c r="A687" s="141"/>
      <c r="I687" s="141"/>
      <c r="K687" s="32"/>
    </row>
    <row r="688" spans="1:11" s="63" customFormat="1" ht="15.75" customHeight="1" x14ac:dyDescent="0.35">
      <c r="A688" s="141"/>
      <c r="I688" s="141"/>
      <c r="K688" s="32"/>
    </row>
    <row r="689" spans="1:11" s="63" customFormat="1" ht="15.75" customHeight="1" x14ac:dyDescent="0.35">
      <c r="A689" s="141"/>
      <c r="I689" s="141"/>
      <c r="K689" s="32"/>
    </row>
    <row r="690" spans="1:11" s="63" customFormat="1" ht="15.75" customHeight="1" x14ac:dyDescent="0.35">
      <c r="A690" s="141"/>
      <c r="I690" s="141"/>
      <c r="K690" s="32"/>
    </row>
    <row r="691" spans="1:11" s="63" customFormat="1" ht="15.75" customHeight="1" x14ac:dyDescent="0.35">
      <c r="A691" s="141"/>
      <c r="I691" s="141"/>
      <c r="K691" s="32"/>
    </row>
    <row r="692" spans="1:11" s="63" customFormat="1" ht="15.75" customHeight="1" x14ac:dyDescent="0.35">
      <c r="A692" s="141"/>
      <c r="I692" s="141"/>
      <c r="K692" s="32"/>
    </row>
    <row r="693" spans="1:11" s="63" customFormat="1" ht="15.75" customHeight="1" x14ac:dyDescent="0.35">
      <c r="A693" s="141"/>
      <c r="I693" s="141"/>
      <c r="K693" s="32"/>
    </row>
    <row r="694" spans="1:11" s="63" customFormat="1" ht="15.75" customHeight="1" x14ac:dyDescent="0.35">
      <c r="A694" s="141"/>
      <c r="I694" s="141"/>
      <c r="K694" s="32"/>
    </row>
    <row r="695" spans="1:11" s="63" customFormat="1" ht="15.75" customHeight="1" x14ac:dyDescent="0.35">
      <c r="A695" s="141"/>
      <c r="I695" s="141"/>
      <c r="K695" s="32"/>
    </row>
    <row r="696" spans="1:11" s="63" customFormat="1" ht="15.75" customHeight="1" x14ac:dyDescent="0.35">
      <c r="A696" s="141"/>
      <c r="I696" s="141"/>
      <c r="K696" s="32"/>
    </row>
    <row r="697" spans="1:11" s="63" customFormat="1" ht="15.75" customHeight="1" x14ac:dyDescent="0.35">
      <c r="A697" s="141"/>
      <c r="I697" s="141"/>
      <c r="K697" s="32"/>
    </row>
    <row r="698" spans="1:11" s="63" customFormat="1" ht="15.75" customHeight="1" x14ac:dyDescent="0.35">
      <c r="A698" s="141"/>
      <c r="I698" s="141"/>
      <c r="K698" s="32"/>
    </row>
    <row r="699" spans="1:11" s="63" customFormat="1" ht="15.75" customHeight="1" x14ac:dyDescent="0.35">
      <c r="A699" s="141"/>
      <c r="I699" s="141"/>
      <c r="K699" s="32"/>
    </row>
    <row r="700" spans="1:11" s="63" customFormat="1" ht="15.75" customHeight="1" x14ac:dyDescent="0.35">
      <c r="A700" s="141"/>
      <c r="I700" s="141"/>
      <c r="K700" s="32"/>
    </row>
    <row r="701" spans="1:11" s="63" customFormat="1" ht="15.75" customHeight="1" x14ac:dyDescent="0.35">
      <c r="A701" s="141"/>
      <c r="I701" s="141"/>
      <c r="K701" s="32"/>
    </row>
    <row r="702" spans="1:11" s="63" customFormat="1" ht="15.75" customHeight="1" x14ac:dyDescent="0.35">
      <c r="A702" s="141"/>
      <c r="I702" s="141"/>
      <c r="K702" s="32"/>
    </row>
    <row r="703" spans="1:11" s="63" customFormat="1" ht="15.75" customHeight="1" x14ac:dyDescent="0.35">
      <c r="A703" s="141"/>
      <c r="I703" s="141"/>
      <c r="K703" s="32"/>
    </row>
    <row r="704" spans="1:11" s="63" customFormat="1" ht="15.75" customHeight="1" x14ac:dyDescent="0.35">
      <c r="A704" s="141"/>
      <c r="I704" s="141"/>
      <c r="K704" s="32"/>
    </row>
    <row r="705" spans="1:11" s="63" customFormat="1" ht="15.75" customHeight="1" x14ac:dyDescent="0.35">
      <c r="A705" s="141"/>
      <c r="I705" s="141"/>
      <c r="K705" s="32"/>
    </row>
    <row r="706" spans="1:11" s="63" customFormat="1" ht="15.75" customHeight="1" x14ac:dyDescent="0.35">
      <c r="A706" s="141"/>
      <c r="I706" s="141"/>
      <c r="K706" s="32"/>
    </row>
    <row r="707" spans="1:11" s="63" customFormat="1" ht="15.75" customHeight="1" x14ac:dyDescent="0.35">
      <c r="A707" s="141"/>
      <c r="I707" s="141"/>
      <c r="K707" s="32"/>
    </row>
    <row r="708" spans="1:11" s="63" customFormat="1" ht="15.75" customHeight="1" x14ac:dyDescent="0.35">
      <c r="A708" s="141"/>
      <c r="I708" s="141"/>
      <c r="K708" s="32"/>
    </row>
    <row r="709" spans="1:11" s="63" customFormat="1" ht="15.75" customHeight="1" x14ac:dyDescent="0.35">
      <c r="A709" s="141"/>
      <c r="I709" s="141"/>
      <c r="K709" s="32"/>
    </row>
    <row r="710" spans="1:11" s="63" customFormat="1" ht="15.75" customHeight="1" x14ac:dyDescent="0.35">
      <c r="A710" s="141"/>
      <c r="I710" s="141"/>
      <c r="K710" s="32"/>
    </row>
    <row r="711" spans="1:11" s="63" customFormat="1" ht="15.75" customHeight="1" x14ac:dyDescent="0.35">
      <c r="A711" s="141"/>
      <c r="I711" s="141"/>
      <c r="K711" s="32"/>
    </row>
    <row r="712" spans="1:11" s="63" customFormat="1" ht="15.75" customHeight="1" x14ac:dyDescent="0.35">
      <c r="A712" s="141"/>
      <c r="I712" s="141"/>
      <c r="K712" s="32"/>
    </row>
    <row r="713" spans="1:11" s="63" customFormat="1" ht="15.75" customHeight="1" x14ac:dyDescent="0.35">
      <c r="A713" s="141"/>
      <c r="I713" s="141"/>
      <c r="K713" s="32"/>
    </row>
    <row r="714" spans="1:11" s="63" customFormat="1" ht="15.75" customHeight="1" x14ac:dyDescent="0.35">
      <c r="A714" s="141"/>
      <c r="I714" s="141"/>
      <c r="K714" s="32"/>
    </row>
    <row r="715" spans="1:11" s="63" customFormat="1" ht="15.75" customHeight="1" x14ac:dyDescent="0.35">
      <c r="A715" s="141"/>
      <c r="I715" s="141"/>
      <c r="K715" s="32"/>
    </row>
    <row r="716" spans="1:11" s="63" customFormat="1" ht="15.75" customHeight="1" x14ac:dyDescent="0.35">
      <c r="A716" s="141"/>
      <c r="I716" s="141"/>
      <c r="K716" s="32"/>
    </row>
    <row r="717" spans="1:11" s="63" customFormat="1" ht="15.75" customHeight="1" x14ac:dyDescent="0.35">
      <c r="A717" s="141"/>
      <c r="I717" s="141"/>
      <c r="K717" s="32"/>
    </row>
    <row r="718" spans="1:11" s="63" customFormat="1" ht="15.75" customHeight="1" x14ac:dyDescent="0.35">
      <c r="A718" s="141"/>
      <c r="I718" s="141"/>
      <c r="K718" s="32"/>
    </row>
    <row r="719" spans="1:11" s="63" customFormat="1" ht="15.75" customHeight="1" x14ac:dyDescent="0.35">
      <c r="A719" s="141"/>
      <c r="I719" s="141"/>
      <c r="K719" s="32"/>
    </row>
    <row r="720" spans="1:11" s="63" customFormat="1" ht="15.75" customHeight="1" x14ac:dyDescent="0.35">
      <c r="A720" s="141"/>
      <c r="I720" s="141"/>
      <c r="K720" s="32"/>
    </row>
    <row r="721" spans="1:11" s="63" customFormat="1" ht="15.75" customHeight="1" x14ac:dyDescent="0.35">
      <c r="A721" s="141"/>
      <c r="I721" s="141"/>
      <c r="K721" s="32"/>
    </row>
    <row r="722" spans="1:11" s="63" customFormat="1" ht="15.75" customHeight="1" x14ac:dyDescent="0.35">
      <c r="A722" s="141"/>
      <c r="I722" s="141"/>
      <c r="K722" s="32"/>
    </row>
    <row r="723" spans="1:11" s="63" customFormat="1" ht="15.75" customHeight="1" x14ac:dyDescent="0.35">
      <c r="A723" s="141"/>
      <c r="I723" s="141"/>
      <c r="K723" s="32"/>
    </row>
    <row r="724" spans="1:11" s="63" customFormat="1" ht="15.75" customHeight="1" x14ac:dyDescent="0.35">
      <c r="A724" s="141"/>
      <c r="I724" s="141"/>
      <c r="K724" s="32"/>
    </row>
    <row r="725" spans="1:11" s="63" customFormat="1" ht="15.75" customHeight="1" x14ac:dyDescent="0.35">
      <c r="A725" s="141"/>
      <c r="I725" s="141"/>
      <c r="K725" s="32"/>
    </row>
    <row r="726" spans="1:11" s="63" customFormat="1" ht="15.75" customHeight="1" x14ac:dyDescent="0.35">
      <c r="A726" s="141"/>
      <c r="I726" s="141"/>
      <c r="K726" s="32"/>
    </row>
    <row r="727" spans="1:11" s="63" customFormat="1" ht="15.75" customHeight="1" x14ac:dyDescent="0.35">
      <c r="A727" s="141"/>
      <c r="I727" s="141"/>
      <c r="K727" s="32"/>
    </row>
    <row r="728" spans="1:11" s="63" customFormat="1" ht="15.75" customHeight="1" x14ac:dyDescent="0.35">
      <c r="A728" s="141"/>
      <c r="I728" s="141"/>
      <c r="K728" s="32"/>
    </row>
    <row r="729" spans="1:11" s="63" customFormat="1" ht="15.75" customHeight="1" x14ac:dyDescent="0.35">
      <c r="A729" s="141"/>
      <c r="I729" s="141"/>
      <c r="K729" s="32"/>
    </row>
    <row r="730" spans="1:11" s="63" customFormat="1" ht="15.75" customHeight="1" x14ac:dyDescent="0.35">
      <c r="A730" s="141"/>
      <c r="I730" s="141"/>
      <c r="K730" s="32"/>
    </row>
    <row r="731" spans="1:11" s="63" customFormat="1" ht="15.75" customHeight="1" x14ac:dyDescent="0.35">
      <c r="A731" s="141"/>
      <c r="I731" s="141"/>
      <c r="K731" s="32"/>
    </row>
    <row r="732" spans="1:11" s="63" customFormat="1" ht="15.75" customHeight="1" x14ac:dyDescent="0.35">
      <c r="A732" s="141"/>
      <c r="I732" s="141"/>
      <c r="K732" s="32"/>
    </row>
    <row r="733" spans="1:11" s="63" customFormat="1" ht="15.75" customHeight="1" x14ac:dyDescent="0.35">
      <c r="A733" s="141"/>
      <c r="I733" s="141"/>
      <c r="K733" s="32"/>
    </row>
    <row r="734" spans="1:11" s="63" customFormat="1" ht="15.75" customHeight="1" x14ac:dyDescent="0.35">
      <c r="A734" s="141"/>
      <c r="I734" s="141"/>
      <c r="K734" s="32"/>
    </row>
    <row r="735" spans="1:11" s="63" customFormat="1" ht="15.75" customHeight="1" x14ac:dyDescent="0.35">
      <c r="A735" s="141"/>
      <c r="I735" s="141"/>
      <c r="K735" s="32"/>
    </row>
    <row r="736" spans="1:11" s="63" customFormat="1" ht="15.75" customHeight="1" x14ac:dyDescent="0.35">
      <c r="A736" s="141"/>
      <c r="I736" s="141"/>
      <c r="K736" s="32"/>
    </row>
    <row r="737" spans="1:11" s="63" customFormat="1" ht="15.75" customHeight="1" x14ac:dyDescent="0.35">
      <c r="A737" s="141"/>
      <c r="I737" s="141"/>
      <c r="K737" s="32"/>
    </row>
    <row r="738" spans="1:11" s="63" customFormat="1" ht="15.75" customHeight="1" x14ac:dyDescent="0.35">
      <c r="A738" s="141"/>
      <c r="I738" s="141"/>
      <c r="K738" s="32"/>
    </row>
    <row r="739" spans="1:11" s="63" customFormat="1" ht="15.75" customHeight="1" x14ac:dyDescent="0.35">
      <c r="A739" s="141"/>
      <c r="I739" s="141"/>
      <c r="K739" s="32"/>
    </row>
    <row r="740" spans="1:11" s="63" customFormat="1" ht="15.75" customHeight="1" x14ac:dyDescent="0.35">
      <c r="A740" s="141"/>
      <c r="I740" s="141"/>
      <c r="K740" s="32"/>
    </row>
    <row r="741" spans="1:11" s="63" customFormat="1" ht="15.75" customHeight="1" x14ac:dyDescent="0.35">
      <c r="A741" s="141"/>
      <c r="I741" s="141"/>
      <c r="K741" s="32"/>
    </row>
    <row r="742" spans="1:11" s="63" customFormat="1" ht="15.75" customHeight="1" x14ac:dyDescent="0.35">
      <c r="A742" s="141"/>
      <c r="I742" s="141"/>
      <c r="K742" s="32"/>
    </row>
    <row r="743" spans="1:11" s="63" customFormat="1" ht="15.75" customHeight="1" x14ac:dyDescent="0.35">
      <c r="A743" s="141"/>
      <c r="I743" s="141"/>
      <c r="K743" s="32"/>
    </row>
    <row r="744" spans="1:11" s="63" customFormat="1" ht="15.75" customHeight="1" x14ac:dyDescent="0.35">
      <c r="A744" s="141"/>
      <c r="I744" s="141"/>
      <c r="K744" s="32"/>
    </row>
    <row r="745" spans="1:11" s="63" customFormat="1" ht="15.75" customHeight="1" x14ac:dyDescent="0.35">
      <c r="A745" s="141"/>
      <c r="I745" s="141"/>
      <c r="K745" s="32"/>
    </row>
    <row r="746" spans="1:11" s="63" customFormat="1" ht="15.75" customHeight="1" x14ac:dyDescent="0.35">
      <c r="A746" s="141"/>
      <c r="I746" s="141"/>
      <c r="K746" s="32"/>
    </row>
    <row r="747" spans="1:11" s="63" customFormat="1" ht="15.75" customHeight="1" x14ac:dyDescent="0.35">
      <c r="A747" s="141"/>
      <c r="I747" s="141"/>
      <c r="K747" s="32"/>
    </row>
    <row r="748" spans="1:11" s="63" customFormat="1" ht="15.75" customHeight="1" x14ac:dyDescent="0.35">
      <c r="A748" s="141"/>
      <c r="I748" s="141"/>
      <c r="K748" s="32"/>
    </row>
    <row r="749" spans="1:11" s="63" customFormat="1" ht="15.75" customHeight="1" x14ac:dyDescent="0.35">
      <c r="A749" s="141"/>
      <c r="I749" s="141"/>
      <c r="K749" s="32"/>
    </row>
    <row r="750" spans="1:11" s="63" customFormat="1" ht="15.75" customHeight="1" x14ac:dyDescent="0.35">
      <c r="A750" s="141"/>
      <c r="I750" s="141"/>
      <c r="K750" s="32"/>
    </row>
    <row r="751" spans="1:11" s="63" customFormat="1" ht="15.75" customHeight="1" x14ac:dyDescent="0.35">
      <c r="A751" s="141"/>
      <c r="I751" s="141"/>
      <c r="K751" s="32"/>
    </row>
    <row r="752" spans="1:11" s="63" customFormat="1" ht="15.75" customHeight="1" x14ac:dyDescent="0.35">
      <c r="A752" s="141"/>
      <c r="I752" s="141"/>
      <c r="K752" s="32"/>
    </row>
    <row r="753" spans="1:11" s="63" customFormat="1" ht="15.75" customHeight="1" x14ac:dyDescent="0.35">
      <c r="A753" s="141"/>
      <c r="I753" s="141"/>
      <c r="K753" s="32"/>
    </row>
    <row r="754" spans="1:11" s="63" customFormat="1" ht="15.75" customHeight="1" x14ac:dyDescent="0.35">
      <c r="A754" s="141"/>
      <c r="I754" s="141"/>
      <c r="K754" s="32"/>
    </row>
    <row r="755" spans="1:11" s="63" customFormat="1" ht="15.75" customHeight="1" x14ac:dyDescent="0.35">
      <c r="A755" s="141"/>
      <c r="I755" s="141"/>
      <c r="K755" s="32"/>
    </row>
    <row r="756" spans="1:11" s="63" customFormat="1" ht="15.75" customHeight="1" x14ac:dyDescent="0.35">
      <c r="A756" s="141"/>
      <c r="I756" s="141"/>
      <c r="K756" s="32"/>
    </row>
    <row r="757" spans="1:11" s="63" customFormat="1" ht="15.75" customHeight="1" x14ac:dyDescent="0.35">
      <c r="A757" s="141"/>
      <c r="I757" s="141"/>
      <c r="K757" s="32"/>
    </row>
    <row r="758" spans="1:11" s="63" customFormat="1" ht="15.75" customHeight="1" x14ac:dyDescent="0.35">
      <c r="A758" s="141"/>
      <c r="I758" s="141"/>
      <c r="K758" s="32"/>
    </row>
    <row r="759" spans="1:11" s="63" customFormat="1" ht="15.75" customHeight="1" x14ac:dyDescent="0.35">
      <c r="A759" s="141"/>
      <c r="I759" s="141"/>
      <c r="K759" s="32"/>
    </row>
    <row r="760" spans="1:11" s="63" customFormat="1" ht="15.75" customHeight="1" x14ac:dyDescent="0.35">
      <c r="A760" s="141"/>
      <c r="I760" s="141"/>
      <c r="K760" s="32"/>
    </row>
    <row r="761" spans="1:11" s="63" customFormat="1" ht="15.75" customHeight="1" x14ac:dyDescent="0.35">
      <c r="A761" s="141"/>
      <c r="I761" s="141"/>
      <c r="K761" s="32"/>
    </row>
    <row r="762" spans="1:11" s="63" customFormat="1" ht="15.75" customHeight="1" x14ac:dyDescent="0.35">
      <c r="A762" s="141"/>
      <c r="I762" s="141"/>
      <c r="K762" s="32"/>
    </row>
    <row r="763" spans="1:11" s="63" customFormat="1" ht="15.75" customHeight="1" x14ac:dyDescent="0.35">
      <c r="A763" s="141"/>
      <c r="I763" s="141"/>
      <c r="K763" s="32"/>
    </row>
    <row r="764" spans="1:11" s="63" customFormat="1" ht="15.75" customHeight="1" x14ac:dyDescent="0.35">
      <c r="A764" s="141"/>
      <c r="I764" s="141"/>
      <c r="K764" s="32"/>
    </row>
    <row r="765" spans="1:11" s="63" customFormat="1" ht="15.75" customHeight="1" x14ac:dyDescent="0.35">
      <c r="A765" s="141"/>
      <c r="I765" s="141"/>
      <c r="K765" s="32"/>
    </row>
    <row r="766" spans="1:11" s="63" customFormat="1" ht="15.75" customHeight="1" x14ac:dyDescent="0.35">
      <c r="A766" s="141"/>
      <c r="I766" s="141"/>
      <c r="K766" s="32"/>
    </row>
    <row r="767" spans="1:11" s="63" customFormat="1" ht="15.75" customHeight="1" x14ac:dyDescent="0.35">
      <c r="A767" s="141"/>
      <c r="I767" s="141"/>
      <c r="K767" s="32"/>
    </row>
    <row r="768" spans="1:11" s="63" customFormat="1" ht="15.75" customHeight="1" x14ac:dyDescent="0.35">
      <c r="A768" s="141"/>
      <c r="I768" s="141"/>
      <c r="K768" s="32"/>
    </row>
    <row r="769" spans="1:11" s="63" customFormat="1" ht="15.75" customHeight="1" x14ac:dyDescent="0.35">
      <c r="A769" s="141"/>
      <c r="I769" s="141"/>
      <c r="K769" s="32"/>
    </row>
    <row r="770" spans="1:11" s="63" customFormat="1" ht="15.75" customHeight="1" x14ac:dyDescent="0.35">
      <c r="A770" s="141"/>
      <c r="I770" s="141"/>
      <c r="K770" s="32"/>
    </row>
    <row r="771" spans="1:11" s="63" customFormat="1" ht="15.75" customHeight="1" x14ac:dyDescent="0.35">
      <c r="A771" s="141"/>
      <c r="I771" s="141"/>
      <c r="K771" s="32"/>
    </row>
    <row r="772" spans="1:11" s="63" customFormat="1" ht="15.75" customHeight="1" x14ac:dyDescent="0.35">
      <c r="A772" s="141"/>
      <c r="I772" s="141"/>
      <c r="K772" s="32"/>
    </row>
    <row r="773" spans="1:11" s="63" customFormat="1" ht="15.75" customHeight="1" x14ac:dyDescent="0.35">
      <c r="A773" s="141"/>
      <c r="I773" s="141"/>
      <c r="K773" s="32"/>
    </row>
    <row r="774" spans="1:11" s="63" customFormat="1" ht="15.75" customHeight="1" x14ac:dyDescent="0.35">
      <c r="A774" s="141"/>
      <c r="I774" s="141"/>
      <c r="K774" s="32"/>
    </row>
    <row r="775" spans="1:11" s="63" customFormat="1" ht="15.75" customHeight="1" x14ac:dyDescent="0.35">
      <c r="A775" s="141"/>
      <c r="I775" s="141"/>
      <c r="K775" s="32"/>
    </row>
    <row r="776" spans="1:11" s="63" customFormat="1" ht="15.75" customHeight="1" x14ac:dyDescent="0.35">
      <c r="A776" s="141"/>
      <c r="I776" s="141"/>
      <c r="K776" s="32"/>
    </row>
    <row r="777" spans="1:11" s="63" customFormat="1" ht="15.75" customHeight="1" x14ac:dyDescent="0.35">
      <c r="A777" s="141"/>
      <c r="I777" s="141"/>
      <c r="K777" s="32"/>
    </row>
    <row r="778" spans="1:11" s="63" customFormat="1" ht="15.75" customHeight="1" x14ac:dyDescent="0.35">
      <c r="A778" s="141"/>
      <c r="I778" s="141"/>
      <c r="K778" s="32"/>
    </row>
    <row r="779" spans="1:11" s="63" customFormat="1" ht="15.75" customHeight="1" x14ac:dyDescent="0.35">
      <c r="A779" s="141"/>
      <c r="I779" s="141"/>
      <c r="K779" s="32"/>
    </row>
    <row r="780" spans="1:11" s="63" customFormat="1" ht="15.75" customHeight="1" x14ac:dyDescent="0.35">
      <c r="A780" s="141"/>
      <c r="I780" s="141"/>
      <c r="K780" s="32"/>
    </row>
    <row r="781" spans="1:11" s="63" customFormat="1" ht="15.75" customHeight="1" x14ac:dyDescent="0.35">
      <c r="A781" s="141"/>
      <c r="I781" s="141"/>
      <c r="K781" s="32"/>
    </row>
    <row r="782" spans="1:11" s="63" customFormat="1" ht="15.75" customHeight="1" x14ac:dyDescent="0.35">
      <c r="A782" s="141"/>
      <c r="I782" s="141"/>
      <c r="K782" s="32"/>
    </row>
    <row r="783" spans="1:11" s="63" customFormat="1" ht="15.75" customHeight="1" x14ac:dyDescent="0.35">
      <c r="A783" s="141"/>
      <c r="I783" s="141"/>
      <c r="K783" s="32"/>
    </row>
    <row r="784" spans="1:11" s="63" customFormat="1" ht="15.75" customHeight="1" x14ac:dyDescent="0.35">
      <c r="A784" s="141"/>
      <c r="I784" s="141"/>
      <c r="K784" s="32"/>
    </row>
    <row r="785" spans="1:11" s="63" customFormat="1" ht="15.75" customHeight="1" x14ac:dyDescent="0.35">
      <c r="A785" s="141"/>
      <c r="I785" s="141"/>
      <c r="K785" s="32"/>
    </row>
    <row r="786" spans="1:11" s="63" customFormat="1" ht="15.75" customHeight="1" x14ac:dyDescent="0.35">
      <c r="A786" s="141"/>
      <c r="I786" s="141"/>
      <c r="K786" s="32"/>
    </row>
    <row r="787" spans="1:11" s="63" customFormat="1" ht="15.75" customHeight="1" x14ac:dyDescent="0.35">
      <c r="A787" s="141"/>
      <c r="I787" s="141"/>
      <c r="K787" s="32"/>
    </row>
    <row r="788" spans="1:11" s="63" customFormat="1" ht="15.75" customHeight="1" x14ac:dyDescent="0.35">
      <c r="A788" s="141"/>
      <c r="I788" s="141"/>
      <c r="K788" s="32"/>
    </row>
    <row r="789" spans="1:11" s="63" customFormat="1" ht="15.75" customHeight="1" x14ac:dyDescent="0.35">
      <c r="A789" s="141"/>
      <c r="I789" s="141"/>
      <c r="K789" s="32"/>
    </row>
    <row r="790" spans="1:11" s="63" customFormat="1" ht="15.75" customHeight="1" x14ac:dyDescent="0.35">
      <c r="A790" s="141"/>
      <c r="I790" s="141"/>
      <c r="K790" s="32"/>
    </row>
    <row r="791" spans="1:11" s="63" customFormat="1" ht="15.75" customHeight="1" x14ac:dyDescent="0.35">
      <c r="A791" s="141"/>
      <c r="I791" s="141"/>
      <c r="K791" s="32"/>
    </row>
    <row r="792" spans="1:11" s="63" customFormat="1" ht="15.75" customHeight="1" x14ac:dyDescent="0.35">
      <c r="A792" s="141"/>
      <c r="I792" s="141"/>
      <c r="K792" s="32"/>
    </row>
    <row r="793" spans="1:11" s="63" customFormat="1" ht="15.75" customHeight="1" x14ac:dyDescent="0.35">
      <c r="A793" s="141"/>
      <c r="I793" s="141"/>
      <c r="K793" s="32"/>
    </row>
    <row r="794" spans="1:11" s="63" customFormat="1" ht="15.75" customHeight="1" x14ac:dyDescent="0.35">
      <c r="A794" s="141"/>
      <c r="I794" s="141"/>
      <c r="K794" s="32"/>
    </row>
    <row r="795" spans="1:11" s="63" customFormat="1" ht="15.75" customHeight="1" x14ac:dyDescent="0.35">
      <c r="A795" s="141"/>
      <c r="I795" s="141"/>
      <c r="K795" s="32"/>
    </row>
    <row r="796" spans="1:11" s="63" customFormat="1" ht="15.75" customHeight="1" x14ac:dyDescent="0.35">
      <c r="A796" s="141"/>
      <c r="I796" s="141"/>
      <c r="K796" s="32"/>
    </row>
    <row r="797" spans="1:11" s="63" customFormat="1" ht="15.75" customHeight="1" x14ac:dyDescent="0.35">
      <c r="A797" s="141"/>
      <c r="I797" s="141"/>
      <c r="K797" s="32"/>
    </row>
    <row r="798" spans="1:11" s="63" customFormat="1" ht="15.75" customHeight="1" x14ac:dyDescent="0.35">
      <c r="A798" s="141"/>
      <c r="I798" s="141"/>
      <c r="K798" s="32"/>
    </row>
    <row r="799" spans="1:11" s="63" customFormat="1" ht="15.75" customHeight="1" x14ac:dyDescent="0.35">
      <c r="A799" s="141"/>
      <c r="I799" s="141"/>
      <c r="K799" s="32"/>
    </row>
    <row r="800" spans="1:11" s="63" customFormat="1" ht="15.75" customHeight="1" x14ac:dyDescent="0.35">
      <c r="A800" s="141"/>
      <c r="I800" s="141"/>
      <c r="K800" s="32"/>
    </row>
    <row r="801" spans="1:11" s="63" customFormat="1" ht="15.75" customHeight="1" x14ac:dyDescent="0.35">
      <c r="A801" s="141"/>
      <c r="I801" s="141"/>
      <c r="K801" s="32"/>
    </row>
    <row r="802" spans="1:11" s="63" customFormat="1" ht="15.75" customHeight="1" x14ac:dyDescent="0.35">
      <c r="A802" s="141"/>
      <c r="I802" s="141"/>
      <c r="K802" s="32"/>
    </row>
    <row r="803" spans="1:11" s="63" customFormat="1" ht="15.75" customHeight="1" x14ac:dyDescent="0.35">
      <c r="A803" s="141"/>
      <c r="I803" s="141"/>
      <c r="K803" s="32"/>
    </row>
    <row r="804" spans="1:11" s="63" customFormat="1" ht="15.75" customHeight="1" x14ac:dyDescent="0.35">
      <c r="A804" s="141"/>
      <c r="I804" s="141"/>
      <c r="K804" s="32"/>
    </row>
    <row r="805" spans="1:11" s="63" customFormat="1" ht="15.75" customHeight="1" x14ac:dyDescent="0.35">
      <c r="A805" s="141"/>
      <c r="I805" s="141"/>
      <c r="K805" s="32"/>
    </row>
    <row r="806" spans="1:11" s="63" customFormat="1" ht="15.75" customHeight="1" x14ac:dyDescent="0.35">
      <c r="A806" s="141"/>
      <c r="I806" s="141"/>
      <c r="K806" s="32"/>
    </row>
    <row r="807" spans="1:11" s="63" customFormat="1" ht="15.75" customHeight="1" x14ac:dyDescent="0.35">
      <c r="A807" s="141"/>
      <c r="I807" s="141"/>
      <c r="K807" s="32"/>
    </row>
    <row r="808" spans="1:11" s="63" customFormat="1" ht="15.75" customHeight="1" x14ac:dyDescent="0.35">
      <c r="A808" s="141"/>
      <c r="I808" s="141"/>
      <c r="K808" s="32"/>
    </row>
    <row r="809" spans="1:11" s="63" customFormat="1" ht="15.75" customHeight="1" x14ac:dyDescent="0.35">
      <c r="A809" s="141"/>
      <c r="I809" s="141"/>
      <c r="K809" s="32"/>
    </row>
    <row r="810" spans="1:11" s="63" customFormat="1" ht="15.75" customHeight="1" x14ac:dyDescent="0.35">
      <c r="A810" s="141"/>
      <c r="I810" s="141"/>
      <c r="K810" s="32"/>
    </row>
    <row r="811" spans="1:11" s="63" customFormat="1" ht="15.75" customHeight="1" x14ac:dyDescent="0.35">
      <c r="A811" s="141"/>
      <c r="I811" s="141"/>
      <c r="K811" s="32"/>
    </row>
    <row r="812" spans="1:11" s="63" customFormat="1" ht="15.75" customHeight="1" x14ac:dyDescent="0.35">
      <c r="A812" s="141"/>
      <c r="I812" s="141"/>
      <c r="K812" s="32"/>
    </row>
    <row r="813" spans="1:11" s="63" customFormat="1" ht="15.75" customHeight="1" x14ac:dyDescent="0.35">
      <c r="A813" s="141"/>
      <c r="I813" s="141"/>
      <c r="K813" s="32"/>
    </row>
    <row r="814" spans="1:11" s="63" customFormat="1" ht="15.75" customHeight="1" x14ac:dyDescent="0.35">
      <c r="A814" s="141"/>
      <c r="I814" s="141"/>
      <c r="K814" s="32"/>
    </row>
    <row r="815" spans="1:11" s="63" customFormat="1" ht="15.75" customHeight="1" x14ac:dyDescent="0.35">
      <c r="A815" s="141"/>
      <c r="I815" s="141"/>
      <c r="K815" s="32"/>
    </row>
    <row r="816" spans="1:11" s="63" customFormat="1" ht="15.75" customHeight="1" x14ac:dyDescent="0.35">
      <c r="A816" s="141"/>
      <c r="I816" s="141"/>
      <c r="K816" s="32"/>
    </row>
    <row r="817" spans="1:11" s="63" customFormat="1" ht="15.75" customHeight="1" x14ac:dyDescent="0.35">
      <c r="A817" s="141"/>
      <c r="I817" s="141"/>
      <c r="K817" s="32"/>
    </row>
    <row r="818" spans="1:11" s="63" customFormat="1" ht="15.75" customHeight="1" x14ac:dyDescent="0.35">
      <c r="A818" s="141"/>
      <c r="I818" s="141"/>
      <c r="K818" s="32"/>
    </row>
    <row r="819" spans="1:11" s="63" customFormat="1" ht="15.75" customHeight="1" x14ac:dyDescent="0.35">
      <c r="A819" s="141"/>
      <c r="I819" s="141"/>
      <c r="K819" s="32"/>
    </row>
    <row r="820" spans="1:11" s="63" customFormat="1" ht="15.75" customHeight="1" x14ac:dyDescent="0.35">
      <c r="A820" s="141"/>
      <c r="I820" s="141"/>
      <c r="K820" s="32"/>
    </row>
    <row r="821" spans="1:11" s="63" customFormat="1" ht="15.75" customHeight="1" x14ac:dyDescent="0.35">
      <c r="A821" s="141"/>
      <c r="I821" s="141"/>
      <c r="K821" s="32"/>
    </row>
    <row r="822" spans="1:11" s="63" customFormat="1" ht="15.75" customHeight="1" x14ac:dyDescent="0.35">
      <c r="A822" s="141"/>
      <c r="I822" s="141"/>
      <c r="K822" s="32"/>
    </row>
    <row r="823" spans="1:11" s="63" customFormat="1" ht="15.75" customHeight="1" x14ac:dyDescent="0.35">
      <c r="A823" s="141"/>
      <c r="I823" s="141"/>
      <c r="K823" s="32"/>
    </row>
    <row r="824" spans="1:11" s="63" customFormat="1" ht="15.75" customHeight="1" x14ac:dyDescent="0.35">
      <c r="A824" s="141"/>
      <c r="I824" s="141"/>
      <c r="K824" s="32"/>
    </row>
    <row r="825" spans="1:11" s="63" customFormat="1" ht="15.75" customHeight="1" x14ac:dyDescent="0.35">
      <c r="A825" s="141"/>
      <c r="I825" s="141"/>
      <c r="K825" s="32"/>
    </row>
    <row r="826" spans="1:11" s="63" customFormat="1" ht="15.75" customHeight="1" x14ac:dyDescent="0.35">
      <c r="A826" s="141"/>
      <c r="I826" s="141"/>
      <c r="K826" s="32"/>
    </row>
    <row r="827" spans="1:11" s="63" customFormat="1" ht="15.75" customHeight="1" x14ac:dyDescent="0.35">
      <c r="A827" s="141"/>
      <c r="I827" s="141"/>
      <c r="K827" s="32"/>
    </row>
    <row r="828" spans="1:11" s="63" customFormat="1" ht="15.75" customHeight="1" x14ac:dyDescent="0.35">
      <c r="A828" s="141"/>
      <c r="I828" s="141"/>
      <c r="K828" s="32"/>
    </row>
    <row r="829" spans="1:11" s="63" customFormat="1" ht="15.75" customHeight="1" x14ac:dyDescent="0.35">
      <c r="A829" s="141"/>
      <c r="I829" s="141"/>
      <c r="K829" s="32"/>
    </row>
    <row r="830" spans="1:11" s="63" customFormat="1" ht="15.75" customHeight="1" x14ac:dyDescent="0.35">
      <c r="A830" s="141"/>
      <c r="I830" s="141"/>
      <c r="K830" s="32"/>
    </row>
    <row r="831" spans="1:11" s="63" customFormat="1" ht="15.75" customHeight="1" x14ac:dyDescent="0.35">
      <c r="A831" s="141"/>
      <c r="I831" s="141"/>
      <c r="K831" s="32"/>
    </row>
    <row r="832" spans="1:11" s="63" customFormat="1" ht="15.75" customHeight="1" x14ac:dyDescent="0.35">
      <c r="A832" s="141"/>
      <c r="I832" s="141"/>
      <c r="K832" s="32"/>
    </row>
    <row r="833" spans="1:11" s="63" customFormat="1" ht="15.75" customHeight="1" x14ac:dyDescent="0.35">
      <c r="A833" s="141"/>
      <c r="I833" s="141"/>
      <c r="K833" s="32"/>
    </row>
    <row r="834" spans="1:11" s="63" customFormat="1" ht="15.75" customHeight="1" x14ac:dyDescent="0.35">
      <c r="A834" s="141"/>
      <c r="I834" s="141"/>
      <c r="K834" s="32"/>
    </row>
    <row r="835" spans="1:11" s="63" customFormat="1" ht="15.75" customHeight="1" x14ac:dyDescent="0.35">
      <c r="A835" s="141"/>
      <c r="I835" s="141"/>
      <c r="K835" s="32"/>
    </row>
    <row r="836" spans="1:11" s="63" customFormat="1" ht="15.75" customHeight="1" x14ac:dyDescent="0.35">
      <c r="A836" s="141"/>
      <c r="I836" s="141"/>
      <c r="K836" s="32"/>
    </row>
    <row r="837" spans="1:11" s="63" customFormat="1" ht="15.75" customHeight="1" x14ac:dyDescent="0.35">
      <c r="A837" s="141"/>
      <c r="I837" s="141"/>
      <c r="K837" s="32"/>
    </row>
    <row r="838" spans="1:11" s="63" customFormat="1" ht="15.75" customHeight="1" x14ac:dyDescent="0.35">
      <c r="A838" s="141"/>
      <c r="I838" s="141"/>
      <c r="K838" s="32"/>
    </row>
    <row r="839" spans="1:11" s="63" customFormat="1" ht="15.75" customHeight="1" x14ac:dyDescent="0.35">
      <c r="A839" s="141"/>
      <c r="I839" s="141"/>
      <c r="K839" s="32"/>
    </row>
    <row r="840" spans="1:11" s="63" customFormat="1" ht="15.75" customHeight="1" x14ac:dyDescent="0.35">
      <c r="A840" s="141"/>
      <c r="I840" s="141"/>
      <c r="K840" s="32"/>
    </row>
    <row r="841" spans="1:11" s="63" customFormat="1" ht="15.75" customHeight="1" x14ac:dyDescent="0.35">
      <c r="A841" s="141"/>
      <c r="I841" s="141"/>
      <c r="K841" s="32"/>
    </row>
    <row r="842" spans="1:11" s="63" customFormat="1" ht="15.75" customHeight="1" x14ac:dyDescent="0.35">
      <c r="A842" s="141"/>
      <c r="I842" s="141"/>
      <c r="K842" s="32"/>
    </row>
    <row r="843" spans="1:11" s="63" customFormat="1" ht="15.75" customHeight="1" x14ac:dyDescent="0.35">
      <c r="A843" s="141"/>
      <c r="I843" s="141"/>
      <c r="K843" s="32"/>
    </row>
    <row r="844" spans="1:11" s="63" customFormat="1" ht="15.75" customHeight="1" x14ac:dyDescent="0.35">
      <c r="A844" s="141"/>
      <c r="I844" s="141"/>
      <c r="K844" s="32"/>
    </row>
    <row r="845" spans="1:11" s="63" customFormat="1" ht="15.75" customHeight="1" x14ac:dyDescent="0.35">
      <c r="A845" s="141"/>
      <c r="I845" s="141"/>
      <c r="K845" s="32"/>
    </row>
    <row r="846" spans="1:11" s="63" customFormat="1" ht="15.75" customHeight="1" x14ac:dyDescent="0.35">
      <c r="A846" s="141"/>
      <c r="I846" s="141"/>
      <c r="K846" s="32"/>
    </row>
    <row r="847" spans="1:11" s="63" customFormat="1" ht="15.75" customHeight="1" x14ac:dyDescent="0.35">
      <c r="A847" s="141"/>
      <c r="I847" s="141"/>
      <c r="K847" s="32"/>
    </row>
    <row r="848" spans="1:11" s="63" customFormat="1" ht="15.75" customHeight="1" x14ac:dyDescent="0.35">
      <c r="A848" s="141"/>
      <c r="I848" s="141"/>
      <c r="K848" s="32"/>
    </row>
    <row r="849" spans="1:11" s="63" customFormat="1" ht="15.75" customHeight="1" x14ac:dyDescent="0.35">
      <c r="A849" s="141"/>
      <c r="I849" s="141"/>
      <c r="K849" s="32"/>
    </row>
    <row r="850" spans="1:11" s="63" customFormat="1" ht="15.75" customHeight="1" x14ac:dyDescent="0.35">
      <c r="A850" s="141"/>
      <c r="I850" s="141"/>
      <c r="K850" s="32"/>
    </row>
    <row r="851" spans="1:11" s="63" customFormat="1" ht="15.75" customHeight="1" x14ac:dyDescent="0.35">
      <c r="A851" s="141"/>
      <c r="I851" s="141"/>
      <c r="K851" s="32"/>
    </row>
    <row r="852" spans="1:11" s="63" customFormat="1" ht="15.75" customHeight="1" x14ac:dyDescent="0.35">
      <c r="A852" s="141"/>
      <c r="I852" s="141"/>
      <c r="K852" s="32"/>
    </row>
    <row r="853" spans="1:11" s="63" customFormat="1" ht="15.75" customHeight="1" x14ac:dyDescent="0.35">
      <c r="A853" s="141"/>
      <c r="I853" s="141"/>
      <c r="K853" s="32"/>
    </row>
    <row r="854" spans="1:11" s="63" customFormat="1" ht="15.75" customHeight="1" x14ac:dyDescent="0.35">
      <c r="A854" s="141"/>
      <c r="I854" s="141"/>
      <c r="K854" s="32"/>
    </row>
    <row r="855" spans="1:11" s="63" customFormat="1" ht="15.75" customHeight="1" x14ac:dyDescent="0.35">
      <c r="A855" s="141"/>
      <c r="I855" s="141"/>
      <c r="K855" s="32"/>
    </row>
    <row r="856" spans="1:11" s="63" customFormat="1" ht="15.75" customHeight="1" x14ac:dyDescent="0.35">
      <c r="A856" s="141"/>
      <c r="I856" s="141"/>
      <c r="K856" s="32"/>
    </row>
    <row r="857" spans="1:11" s="63" customFormat="1" ht="15.75" customHeight="1" x14ac:dyDescent="0.35">
      <c r="A857" s="141"/>
      <c r="I857" s="141"/>
      <c r="K857" s="32"/>
    </row>
    <row r="858" spans="1:11" s="63" customFormat="1" ht="15.75" customHeight="1" x14ac:dyDescent="0.35">
      <c r="A858" s="141"/>
      <c r="I858" s="141"/>
      <c r="K858" s="32"/>
    </row>
    <row r="859" spans="1:11" s="63" customFormat="1" ht="15.75" customHeight="1" x14ac:dyDescent="0.35">
      <c r="A859" s="141"/>
      <c r="I859" s="141"/>
      <c r="K859" s="32"/>
    </row>
    <row r="860" spans="1:11" s="63" customFormat="1" ht="15.75" customHeight="1" x14ac:dyDescent="0.35">
      <c r="A860" s="141"/>
      <c r="I860" s="141"/>
      <c r="K860" s="32"/>
    </row>
    <row r="861" spans="1:11" s="63" customFormat="1" ht="15.75" customHeight="1" x14ac:dyDescent="0.35">
      <c r="A861" s="141"/>
      <c r="I861" s="141"/>
      <c r="K861" s="32"/>
    </row>
    <row r="862" spans="1:11" s="63" customFormat="1" ht="15.75" customHeight="1" x14ac:dyDescent="0.35">
      <c r="A862" s="141"/>
      <c r="I862" s="141"/>
      <c r="K862" s="32"/>
    </row>
    <row r="863" spans="1:11" s="63" customFormat="1" ht="15.75" customHeight="1" x14ac:dyDescent="0.35">
      <c r="A863" s="141"/>
      <c r="I863" s="141"/>
      <c r="K863" s="32"/>
    </row>
    <row r="864" spans="1:11" s="63" customFormat="1" ht="15.75" customHeight="1" x14ac:dyDescent="0.35">
      <c r="A864" s="141"/>
      <c r="I864" s="141"/>
      <c r="K864" s="32"/>
    </row>
    <row r="865" spans="1:11" s="63" customFormat="1" ht="15.75" customHeight="1" x14ac:dyDescent="0.35">
      <c r="A865" s="141"/>
      <c r="I865" s="141"/>
      <c r="K865" s="32"/>
    </row>
    <row r="866" spans="1:11" s="63" customFormat="1" ht="15.75" customHeight="1" x14ac:dyDescent="0.35">
      <c r="A866" s="141"/>
      <c r="I866" s="141"/>
      <c r="K866" s="32"/>
    </row>
    <row r="867" spans="1:11" s="63" customFormat="1" ht="15.75" customHeight="1" x14ac:dyDescent="0.35">
      <c r="A867" s="141"/>
      <c r="I867" s="141"/>
      <c r="K867" s="32"/>
    </row>
    <row r="868" spans="1:11" s="63" customFormat="1" ht="15.75" customHeight="1" x14ac:dyDescent="0.35">
      <c r="A868" s="141"/>
      <c r="I868" s="141"/>
      <c r="K868" s="32"/>
    </row>
    <row r="869" spans="1:11" s="63" customFormat="1" ht="15.75" customHeight="1" x14ac:dyDescent="0.35">
      <c r="A869" s="141"/>
      <c r="I869" s="141"/>
      <c r="K869" s="32"/>
    </row>
    <row r="870" spans="1:11" s="63" customFormat="1" ht="15.75" customHeight="1" x14ac:dyDescent="0.35">
      <c r="A870" s="141"/>
      <c r="I870" s="141"/>
      <c r="K870" s="32"/>
    </row>
    <row r="871" spans="1:11" s="63" customFormat="1" ht="15.75" customHeight="1" x14ac:dyDescent="0.35">
      <c r="A871" s="141"/>
      <c r="I871" s="141"/>
      <c r="K871" s="32"/>
    </row>
    <row r="872" spans="1:11" s="63" customFormat="1" ht="15.75" customHeight="1" x14ac:dyDescent="0.35">
      <c r="A872" s="141"/>
      <c r="I872" s="141"/>
      <c r="K872" s="32"/>
    </row>
    <row r="873" spans="1:11" s="63" customFormat="1" ht="15.75" customHeight="1" x14ac:dyDescent="0.35">
      <c r="A873" s="141"/>
      <c r="I873" s="141"/>
      <c r="K873" s="32"/>
    </row>
    <row r="874" spans="1:11" s="63" customFormat="1" ht="15.75" customHeight="1" x14ac:dyDescent="0.35">
      <c r="A874" s="141"/>
      <c r="I874" s="141"/>
      <c r="K874" s="32"/>
    </row>
    <row r="875" spans="1:11" s="63" customFormat="1" ht="15.75" customHeight="1" x14ac:dyDescent="0.35">
      <c r="A875" s="141"/>
      <c r="I875" s="141"/>
      <c r="K875" s="32"/>
    </row>
    <row r="876" spans="1:11" s="63" customFormat="1" ht="15.75" customHeight="1" x14ac:dyDescent="0.35">
      <c r="A876" s="141"/>
      <c r="I876" s="141"/>
      <c r="K876" s="32"/>
    </row>
    <row r="877" spans="1:11" s="63" customFormat="1" ht="15.75" customHeight="1" x14ac:dyDescent="0.35">
      <c r="A877" s="141"/>
      <c r="I877" s="141"/>
      <c r="K877" s="32"/>
    </row>
    <row r="878" spans="1:11" s="63" customFormat="1" ht="15.75" customHeight="1" x14ac:dyDescent="0.35">
      <c r="A878" s="141"/>
      <c r="I878" s="141"/>
      <c r="K878" s="32"/>
    </row>
    <row r="879" spans="1:11" s="63" customFormat="1" ht="15.75" customHeight="1" x14ac:dyDescent="0.35">
      <c r="A879" s="141"/>
      <c r="I879" s="141"/>
      <c r="K879" s="32"/>
    </row>
    <row r="880" spans="1:11" s="63" customFormat="1" ht="15.75" customHeight="1" x14ac:dyDescent="0.35">
      <c r="A880" s="141"/>
      <c r="I880" s="141"/>
      <c r="K880" s="32"/>
    </row>
    <row r="881" spans="1:11" s="63" customFormat="1" ht="15.75" customHeight="1" x14ac:dyDescent="0.35">
      <c r="A881" s="141"/>
      <c r="I881" s="141"/>
      <c r="K881" s="32"/>
    </row>
    <row r="882" spans="1:11" s="63" customFormat="1" ht="15.75" customHeight="1" x14ac:dyDescent="0.35">
      <c r="A882" s="141"/>
      <c r="I882" s="141"/>
      <c r="K882" s="32"/>
    </row>
    <row r="883" spans="1:11" s="63" customFormat="1" ht="15.75" customHeight="1" x14ac:dyDescent="0.35">
      <c r="A883" s="141"/>
      <c r="I883" s="141"/>
      <c r="K883" s="32"/>
    </row>
    <row r="884" spans="1:11" s="63" customFormat="1" ht="15.75" customHeight="1" x14ac:dyDescent="0.35">
      <c r="A884" s="141"/>
      <c r="I884" s="141"/>
      <c r="K884" s="32"/>
    </row>
    <row r="885" spans="1:11" s="63" customFormat="1" ht="15.75" customHeight="1" x14ac:dyDescent="0.35">
      <c r="A885" s="141"/>
      <c r="I885" s="141"/>
      <c r="K885" s="32"/>
    </row>
    <row r="886" spans="1:11" s="63" customFormat="1" ht="15.75" customHeight="1" x14ac:dyDescent="0.35">
      <c r="A886" s="141"/>
      <c r="I886" s="141"/>
      <c r="K886" s="32"/>
    </row>
    <row r="887" spans="1:11" s="63" customFormat="1" ht="15.75" customHeight="1" x14ac:dyDescent="0.35">
      <c r="A887" s="141"/>
      <c r="I887" s="141"/>
      <c r="K887" s="32"/>
    </row>
    <row r="888" spans="1:11" s="63" customFormat="1" ht="15.75" customHeight="1" x14ac:dyDescent="0.35">
      <c r="A888" s="141"/>
      <c r="I888" s="141"/>
      <c r="K888" s="32"/>
    </row>
    <row r="889" spans="1:11" s="63" customFormat="1" ht="15.75" customHeight="1" x14ac:dyDescent="0.35">
      <c r="A889" s="141"/>
      <c r="I889" s="141"/>
      <c r="K889" s="32"/>
    </row>
    <row r="890" spans="1:11" s="63" customFormat="1" ht="15.75" customHeight="1" x14ac:dyDescent="0.35">
      <c r="A890" s="141"/>
      <c r="I890" s="141"/>
      <c r="K890" s="32"/>
    </row>
    <row r="891" spans="1:11" s="63" customFormat="1" ht="15.75" customHeight="1" x14ac:dyDescent="0.35">
      <c r="A891" s="141"/>
      <c r="I891" s="141"/>
      <c r="K891" s="32"/>
    </row>
    <row r="892" spans="1:11" s="63" customFormat="1" ht="15.75" customHeight="1" x14ac:dyDescent="0.35">
      <c r="A892" s="141"/>
      <c r="I892" s="141"/>
      <c r="K892" s="32"/>
    </row>
    <row r="893" spans="1:11" s="63" customFormat="1" ht="15.75" customHeight="1" x14ac:dyDescent="0.35">
      <c r="A893" s="141"/>
      <c r="I893" s="141"/>
      <c r="K893" s="32"/>
    </row>
    <row r="894" spans="1:11" s="63" customFormat="1" ht="15.75" customHeight="1" x14ac:dyDescent="0.35">
      <c r="A894" s="141"/>
      <c r="I894" s="141"/>
      <c r="K894" s="32"/>
    </row>
    <row r="895" spans="1:11" s="63" customFormat="1" ht="15.75" customHeight="1" x14ac:dyDescent="0.35">
      <c r="A895" s="141"/>
      <c r="I895" s="141"/>
      <c r="K895" s="32"/>
    </row>
    <row r="896" spans="1:11" s="63" customFormat="1" ht="15.75" customHeight="1" x14ac:dyDescent="0.35">
      <c r="A896" s="141"/>
      <c r="I896" s="141"/>
      <c r="K896" s="32"/>
    </row>
    <row r="897" spans="1:11" s="63" customFormat="1" ht="15.75" customHeight="1" x14ac:dyDescent="0.35">
      <c r="A897" s="141"/>
      <c r="I897" s="141"/>
      <c r="K897" s="32"/>
    </row>
    <row r="898" spans="1:11" s="63" customFormat="1" ht="15.75" customHeight="1" x14ac:dyDescent="0.35">
      <c r="A898" s="141"/>
      <c r="I898" s="141"/>
      <c r="K898" s="32"/>
    </row>
    <row r="899" spans="1:11" s="63" customFormat="1" ht="15.75" customHeight="1" x14ac:dyDescent="0.35">
      <c r="A899" s="141"/>
      <c r="I899" s="141"/>
      <c r="K899" s="32"/>
    </row>
    <row r="900" spans="1:11" s="63" customFormat="1" ht="15.75" customHeight="1" x14ac:dyDescent="0.35">
      <c r="A900" s="141"/>
      <c r="I900" s="141"/>
      <c r="K900" s="32"/>
    </row>
    <row r="901" spans="1:11" s="63" customFormat="1" ht="15.75" customHeight="1" x14ac:dyDescent="0.35">
      <c r="A901" s="141"/>
      <c r="I901" s="141"/>
      <c r="K901" s="32"/>
    </row>
    <row r="902" spans="1:11" s="63" customFormat="1" ht="15.75" customHeight="1" x14ac:dyDescent="0.35">
      <c r="A902" s="141"/>
      <c r="I902" s="141"/>
      <c r="K902" s="32"/>
    </row>
    <row r="903" spans="1:11" s="63" customFormat="1" ht="15.75" customHeight="1" x14ac:dyDescent="0.35">
      <c r="A903" s="141"/>
      <c r="I903" s="141"/>
      <c r="K903" s="32"/>
    </row>
    <row r="904" spans="1:11" s="63" customFormat="1" ht="15.75" customHeight="1" x14ac:dyDescent="0.35">
      <c r="A904" s="141"/>
      <c r="I904" s="141"/>
      <c r="K904" s="32"/>
    </row>
    <row r="905" spans="1:11" s="63" customFormat="1" ht="15.75" customHeight="1" x14ac:dyDescent="0.35">
      <c r="A905" s="141"/>
      <c r="I905" s="141"/>
      <c r="K905" s="32"/>
    </row>
    <row r="906" spans="1:11" s="63" customFormat="1" ht="15.75" customHeight="1" x14ac:dyDescent="0.35">
      <c r="A906" s="141"/>
      <c r="I906" s="141"/>
      <c r="K906" s="32"/>
    </row>
    <row r="907" spans="1:11" s="63" customFormat="1" ht="15.75" customHeight="1" x14ac:dyDescent="0.35">
      <c r="A907" s="141"/>
      <c r="I907" s="141"/>
      <c r="K907" s="32"/>
    </row>
    <row r="908" spans="1:11" s="63" customFormat="1" ht="15.75" customHeight="1" x14ac:dyDescent="0.35">
      <c r="A908" s="141"/>
      <c r="I908" s="141"/>
      <c r="K908" s="32"/>
    </row>
    <row r="909" spans="1:11" s="63" customFormat="1" ht="15.75" customHeight="1" x14ac:dyDescent="0.35">
      <c r="A909" s="141"/>
      <c r="I909" s="141"/>
      <c r="K909" s="32"/>
    </row>
    <row r="910" spans="1:11" s="63" customFormat="1" ht="15.75" customHeight="1" x14ac:dyDescent="0.35">
      <c r="A910" s="141"/>
      <c r="I910" s="141"/>
      <c r="K910" s="32"/>
    </row>
    <row r="911" spans="1:11" s="63" customFormat="1" ht="15.75" customHeight="1" x14ac:dyDescent="0.35">
      <c r="A911" s="141"/>
      <c r="I911" s="141"/>
      <c r="K911" s="32"/>
    </row>
    <row r="912" spans="1:11" s="63" customFormat="1" ht="15.75" customHeight="1" x14ac:dyDescent="0.35">
      <c r="A912" s="141"/>
      <c r="I912" s="141"/>
      <c r="K912" s="32"/>
    </row>
    <row r="913" spans="1:11" s="63" customFormat="1" ht="15.75" customHeight="1" x14ac:dyDescent="0.35">
      <c r="A913" s="141"/>
      <c r="I913" s="141"/>
      <c r="K913" s="32"/>
    </row>
    <row r="914" spans="1:11" s="63" customFormat="1" ht="15.75" customHeight="1" x14ac:dyDescent="0.35">
      <c r="A914" s="141"/>
      <c r="I914" s="141"/>
      <c r="K914" s="32"/>
    </row>
    <row r="915" spans="1:11" s="63" customFormat="1" ht="15.75" customHeight="1" x14ac:dyDescent="0.35">
      <c r="A915" s="141"/>
      <c r="I915" s="141"/>
      <c r="K915" s="32"/>
    </row>
    <row r="916" spans="1:11" s="63" customFormat="1" ht="15.75" customHeight="1" x14ac:dyDescent="0.35">
      <c r="A916" s="141"/>
      <c r="I916" s="141"/>
      <c r="K916" s="32"/>
    </row>
    <row r="917" spans="1:11" s="63" customFormat="1" ht="15.75" customHeight="1" x14ac:dyDescent="0.35">
      <c r="A917" s="141"/>
      <c r="I917" s="141"/>
      <c r="K917" s="32"/>
    </row>
    <row r="918" spans="1:11" s="63" customFormat="1" ht="15.75" customHeight="1" x14ac:dyDescent="0.35">
      <c r="A918" s="141"/>
      <c r="I918" s="141"/>
      <c r="K918" s="32"/>
    </row>
    <row r="919" spans="1:11" s="63" customFormat="1" ht="15.75" customHeight="1" x14ac:dyDescent="0.35">
      <c r="A919" s="141"/>
      <c r="I919" s="141"/>
      <c r="K919" s="32"/>
    </row>
    <row r="920" spans="1:11" s="63" customFormat="1" ht="15.75" customHeight="1" x14ac:dyDescent="0.35">
      <c r="A920" s="141"/>
      <c r="I920" s="141"/>
      <c r="K920" s="32"/>
    </row>
    <row r="921" spans="1:11" s="63" customFormat="1" ht="15.75" customHeight="1" x14ac:dyDescent="0.35">
      <c r="A921" s="141"/>
      <c r="I921" s="141"/>
      <c r="K921" s="32"/>
    </row>
    <row r="922" spans="1:11" s="63" customFormat="1" ht="15.75" customHeight="1" x14ac:dyDescent="0.35">
      <c r="A922" s="141"/>
      <c r="I922" s="141"/>
      <c r="K922" s="32"/>
    </row>
    <row r="923" spans="1:11" s="63" customFormat="1" ht="15.75" customHeight="1" x14ac:dyDescent="0.35">
      <c r="A923" s="141"/>
      <c r="I923" s="141"/>
      <c r="K923" s="32"/>
    </row>
    <row r="924" spans="1:11" s="63" customFormat="1" ht="15.75" customHeight="1" x14ac:dyDescent="0.35">
      <c r="A924" s="141"/>
      <c r="I924" s="141"/>
      <c r="K924" s="32"/>
    </row>
    <row r="925" spans="1:11" s="63" customFormat="1" ht="15.75" customHeight="1" x14ac:dyDescent="0.35">
      <c r="A925" s="141"/>
      <c r="I925" s="141"/>
      <c r="K925" s="32"/>
    </row>
    <row r="926" spans="1:11" s="63" customFormat="1" ht="15.75" customHeight="1" x14ac:dyDescent="0.35">
      <c r="A926" s="141"/>
      <c r="I926" s="141"/>
      <c r="K926" s="32"/>
    </row>
    <row r="927" spans="1:11" s="63" customFormat="1" ht="15.75" customHeight="1" x14ac:dyDescent="0.35">
      <c r="A927" s="141"/>
      <c r="I927" s="141"/>
      <c r="K927" s="32"/>
    </row>
    <row r="928" spans="1:11" s="63" customFormat="1" ht="15.75" customHeight="1" x14ac:dyDescent="0.35">
      <c r="A928" s="141"/>
      <c r="I928" s="141"/>
      <c r="K928" s="32"/>
    </row>
    <row r="929" spans="1:11" s="63" customFormat="1" ht="15.75" customHeight="1" x14ac:dyDescent="0.35">
      <c r="A929" s="141"/>
      <c r="I929" s="141"/>
      <c r="K929" s="32"/>
    </row>
    <row r="930" spans="1:11" s="63" customFormat="1" ht="15.75" customHeight="1" x14ac:dyDescent="0.35">
      <c r="A930" s="141"/>
      <c r="I930" s="141"/>
      <c r="K930" s="32"/>
    </row>
    <row r="931" spans="1:11" s="63" customFormat="1" ht="15.75" customHeight="1" x14ac:dyDescent="0.35">
      <c r="A931" s="141"/>
      <c r="I931" s="141"/>
      <c r="K931" s="32"/>
    </row>
    <row r="932" spans="1:11" s="63" customFormat="1" ht="15.75" customHeight="1" x14ac:dyDescent="0.35">
      <c r="A932" s="141"/>
      <c r="I932" s="141"/>
      <c r="K932" s="32"/>
    </row>
    <row r="933" spans="1:11" s="63" customFormat="1" ht="15.75" customHeight="1" x14ac:dyDescent="0.35">
      <c r="A933" s="141"/>
      <c r="I933" s="141"/>
      <c r="K933" s="32"/>
    </row>
    <row r="934" spans="1:11" s="63" customFormat="1" ht="15.75" customHeight="1" x14ac:dyDescent="0.35">
      <c r="A934" s="141"/>
      <c r="I934" s="141"/>
      <c r="K934" s="32"/>
    </row>
    <row r="935" spans="1:11" s="63" customFormat="1" ht="15.75" customHeight="1" x14ac:dyDescent="0.35">
      <c r="A935" s="141"/>
      <c r="I935" s="141"/>
      <c r="K935" s="32"/>
    </row>
    <row r="936" spans="1:11" s="63" customFormat="1" ht="15.75" customHeight="1" x14ac:dyDescent="0.35">
      <c r="A936" s="141"/>
      <c r="I936" s="141"/>
      <c r="K936" s="32"/>
    </row>
    <row r="937" spans="1:11" s="63" customFormat="1" ht="15.75" customHeight="1" x14ac:dyDescent="0.35">
      <c r="A937" s="141"/>
      <c r="I937" s="141"/>
      <c r="K937" s="32"/>
    </row>
    <row r="938" spans="1:11" s="63" customFormat="1" ht="15.75" customHeight="1" x14ac:dyDescent="0.35">
      <c r="A938" s="141"/>
      <c r="I938" s="141"/>
      <c r="K938" s="32"/>
    </row>
    <row r="939" spans="1:11" s="63" customFormat="1" ht="15.75" customHeight="1" x14ac:dyDescent="0.35">
      <c r="A939" s="141"/>
      <c r="I939" s="141"/>
      <c r="K939" s="32"/>
    </row>
    <row r="940" spans="1:11" s="63" customFormat="1" ht="15.75" customHeight="1" x14ac:dyDescent="0.35">
      <c r="A940" s="141"/>
      <c r="I940" s="141"/>
      <c r="K940" s="32"/>
    </row>
    <row r="941" spans="1:11" s="63" customFormat="1" ht="15.75" customHeight="1" x14ac:dyDescent="0.35">
      <c r="A941" s="141"/>
      <c r="I941" s="141"/>
      <c r="K941" s="32"/>
    </row>
    <row r="942" spans="1:11" s="63" customFormat="1" ht="15.75" customHeight="1" x14ac:dyDescent="0.35">
      <c r="A942" s="141"/>
      <c r="I942" s="141"/>
      <c r="K942" s="32"/>
    </row>
    <row r="943" spans="1:11" s="63" customFormat="1" ht="15.75" customHeight="1" x14ac:dyDescent="0.35">
      <c r="A943" s="141"/>
      <c r="I943" s="141"/>
      <c r="K943" s="32"/>
    </row>
    <row r="944" spans="1:11" s="63" customFormat="1" ht="15.75" customHeight="1" x14ac:dyDescent="0.35">
      <c r="A944" s="141"/>
      <c r="I944" s="141"/>
      <c r="K944" s="32"/>
    </row>
    <row r="945" spans="1:11" s="63" customFormat="1" ht="15.75" customHeight="1" x14ac:dyDescent="0.35">
      <c r="A945" s="141"/>
      <c r="I945" s="141"/>
      <c r="K945" s="32"/>
    </row>
    <row r="946" spans="1:11" s="63" customFormat="1" ht="15.75" customHeight="1" x14ac:dyDescent="0.35">
      <c r="A946" s="141"/>
      <c r="I946" s="141"/>
      <c r="K946" s="32"/>
    </row>
    <row r="947" spans="1:11" s="63" customFormat="1" ht="15.75" customHeight="1" x14ac:dyDescent="0.35">
      <c r="A947" s="141"/>
      <c r="I947" s="141"/>
      <c r="K947" s="32"/>
    </row>
    <row r="948" spans="1:11" s="63" customFormat="1" ht="15.75" customHeight="1" x14ac:dyDescent="0.35">
      <c r="A948" s="141"/>
      <c r="I948" s="141"/>
      <c r="K948" s="32"/>
    </row>
    <row r="949" spans="1:11" s="63" customFormat="1" ht="15.75" customHeight="1" x14ac:dyDescent="0.35">
      <c r="A949" s="141"/>
      <c r="I949" s="141"/>
      <c r="K949" s="32"/>
    </row>
    <row r="950" spans="1:11" s="63" customFormat="1" ht="15.75" customHeight="1" x14ac:dyDescent="0.35">
      <c r="A950" s="141"/>
      <c r="I950" s="141"/>
      <c r="K950" s="32"/>
    </row>
    <row r="951" spans="1:11" s="63" customFormat="1" ht="15.75" customHeight="1" x14ac:dyDescent="0.35">
      <c r="A951" s="141"/>
      <c r="I951" s="141"/>
      <c r="K951" s="32"/>
    </row>
    <row r="952" spans="1:11" s="63" customFormat="1" ht="15.75" customHeight="1" x14ac:dyDescent="0.35">
      <c r="A952" s="141"/>
      <c r="I952" s="141"/>
      <c r="K952" s="32"/>
    </row>
    <row r="953" spans="1:11" s="63" customFormat="1" ht="15.75" customHeight="1" x14ac:dyDescent="0.35">
      <c r="A953" s="141"/>
      <c r="I953" s="141"/>
      <c r="K953" s="32"/>
    </row>
    <row r="954" spans="1:11" s="63" customFormat="1" ht="15.75" customHeight="1" x14ac:dyDescent="0.35">
      <c r="A954" s="141"/>
      <c r="I954" s="141"/>
      <c r="K954" s="32"/>
    </row>
    <row r="955" spans="1:11" s="63" customFormat="1" ht="15.75" customHeight="1" x14ac:dyDescent="0.35">
      <c r="A955" s="141"/>
      <c r="I955" s="141"/>
      <c r="K955" s="32"/>
    </row>
    <row r="956" spans="1:11" s="63" customFormat="1" ht="15.75" customHeight="1" x14ac:dyDescent="0.35">
      <c r="A956" s="141"/>
      <c r="I956" s="141"/>
      <c r="K956" s="32"/>
    </row>
    <row r="957" spans="1:11" s="63" customFormat="1" ht="15.75" customHeight="1" x14ac:dyDescent="0.35">
      <c r="A957" s="141"/>
      <c r="I957" s="141"/>
      <c r="K957" s="32"/>
    </row>
    <row r="958" spans="1:11" s="63" customFormat="1" ht="15.75" customHeight="1" x14ac:dyDescent="0.35">
      <c r="A958" s="141"/>
      <c r="I958" s="141"/>
      <c r="K958" s="32"/>
    </row>
    <row r="959" spans="1:11" s="63" customFormat="1" ht="15.75" customHeight="1" x14ac:dyDescent="0.35">
      <c r="A959" s="141"/>
      <c r="I959" s="141"/>
      <c r="K959" s="32"/>
    </row>
    <row r="960" spans="1:11" s="63" customFormat="1" ht="15.75" customHeight="1" x14ac:dyDescent="0.35">
      <c r="A960" s="141"/>
      <c r="I960" s="141"/>
      <c r="K960" s="32"/>
    </row>
    <row r="961" spans="1:11" s="63" customFormat="1" ht="15.75" customHeight="1" x14ac:dyDescent="0.35">
      <c r="A961" s="141"/>
      <c r="I961" s="141"/>
      <c r="K961" s="32"/>
    </row>
    <row r="962" spans="1:11" s="63" customFormat="1" ht="15.75" customHeight="1" x14ac:dyDescent="0.35">
      <c r="A962" s="141"/>
      <c r="I962" s="141"/>
      <c r="K962" s="32"/>
    </row>
    <row r="963" spans="1:11" s="63" customFormat="1" ht="15.75" customHeight="1" x14ac:dyDescent="0.35">
      <c r="A963" s="141"/>
      <c r="I963" s="141"/>
      <c r="K963" s="32"/>
    </row>
    <row r="964" spans="1:11" s="63" customFormat="1" ht="15.75" customHeight="1" x14ac:dyDescent="0.35">
      <c r="A964" s="141"/>
      <c r="I964" s="141"/>
      <c r="K964" s="32"/>
    </row>
    <row r="965" spans="1:11" s="63" customFormat="1" ht="15.75" customHeight="1" x14ac:dyDescent="0.35">
      <c r="A965" s="141"/>
      <c r="I965" s="141"/>
      <c r="K965" s="32"/>
    </row>
    <row r="966" spans="1:11" s="63" customFormat="1" ht="15.75" customHeight="1" x14ac:dyDescent="0.35">
      <c r="A966" s="141"/>
      <c r="I966" s="141"/>
      <c r="K966" s="32"/>
    </row>
    <row r="967" spans="1:11" s="63" customFormat="1" ht="15.75" customHeight="1" x14ac:dyDescent="0.35">
      <c r="A967" s="141"/>
      <c r="I967" s="141"/>
      <c r="K967" s="32"/>
    </row>
    <row r="968" spans="1:11" s="63" customFormat="1" ht="15.75" customHeight="1" x14ac:dyDescent="0.35">
      <c r="A968" s="141"/>
      <c r="I968" s="141"/>
      <c r="K968" s="32"/>
    </row>
    <row r="969" spans="1:11" s="63" customFormat="1" ht="15.75" customHeight="1" x14ac:dyDescent="0.35">
      <c r="A969" s="141"/>
      <c r="I969" s="141"/>
      <c r="K969" s="32"/>
    </row>
    <row r="970" spans="1:11" s="63" customFormat="1" ht="15.75" customHeight="1" x14ac:dyDescent="0.35">
      <c r="A970" s="141"/>
      <c r="I970" s="141"/>
      <c r="K970" s="32"/>
    </row>
    <row r="971" spans="1:11" s="63" customFormat="1" ht="15.75" customHeight="1" x14ac:dyDescent="0.35">
      <c r="A971" s="141"/>
      <c r="I971" s="141"/>
      <c r="K971" s="32"/>
    </row>
    <row r="972" spans="1:11" s="63" customFormat="1" ht="15.75" customHeight="1" x14ac:dyDescent="0.35">
      <c r="A972" s="141"/>
      <c r="I972" s="141"/>
      <c r="K972" s="32"/>
    </row>
    <row r="973" spans="1:11" s="63" customFormat="1" ht="15.75" customHeight="1" x14ac:dyDescent="0.35">
      <c r="A973" s="141"/>
      <c r="I973" s="141"/>
      <c r="K973" s="32"/>
    </row>
    <row r="974" spans="1:11" s="63" customFormat="1" ht="15.75" customHeight="1" x14ac:dyDescent="0.35">
      <c r="A974" s="141"/>
      <c r="I974" s="141"/>
      <c r="K974" s="32"/>
    </row>
    <row r="975" spans="1:11" s="63" customFormat="1" ht="15.75" customHeight="1" x14ac:dyDescent="0.35">
      <c r="A975" s="141"/>
      <c r="I975" s="141"/>
      <c r="K975" s="32"/>
    </row>
    <row r="976" spans="1:11" s="63" customFormat="1" ht="15.75" customHeight="1" x14ac:dyDescent="0.35">
      <c r="A976" s="141"/>
      <c r="I976" s="141"/>
      <c r="K976" s="32"/>
    </row>
    <row r="977" spans="1:11" s="63" customFormat="1" ht="15.75" customHeight="1" x14ac:dyDescent="0.35">
      <c r="A977" s="141"/>
      <c r="I977" s="141"/>
      <c r="K977" s="32"/>
    </row>
    <row r="978" spans="1:11" s="63" customFormat="1" ht="15.75" customHeight="1" x14ac:dyDescent="0.35">
      <c r="A978" s="141"/>
      <c r="I978" s="141"/>
      <c r="K978" s="32"/>
    </row>
    <row r="979" spans="1:11" s="63" customFormat="1" ht="15.75" customHeight="1" x14ac:dyDescent="0.35">
      <c r="A979" s="141"/>
      <c r="I979" s="141"/>
      <c r="K979" s="32"/>
    </row>
    <row r="980" spans="1:11" s="63" customFormat="1" ht="15.75" customHeight="1" x14ac:dyDescent="0.35">
      <c r="A980" s="141"/>
      <c r="I980" s="141"/>
      <c r="K980" s="32"/>
    </row>
    <row r="981" spans="1:11" s="63" customFormat="1" ht="15.75" customHeight="1" x14ac:dyDescent="0.35">
      <c r="A981" s="141"/>
      <c r="I981" s="141"/>
      <c r="K981" s="32"/>
    </row>
    <row r="982" spans="1:11" s="63" customFormat="1" ht="15.75" customHeight="1" x14ac:dyDescent="0.35">
      <c r="A982" s="141"/>
      <c r="I982" s="141"/>
      <c r="K982" s="32"/>
    </row>
    <row r="983" spans="1:11" s="63" customFormat="1" ht="15.75" customHeight="1" x14ac:dyDescent="0.35">
      <c r="A983" s="141"/>
      <c r="I983" s="141"/>
      <c r="K983" s="32"/>
    </row>
    <row r="984" spans="1:11" s="63" customFormat="1" ht="15.75" customHeight="1" x14ac:dyDescent="0.35">
      <c r="A984" s="141"/>
      <c r="I984" s="141"/>
      <c r="K984" s="32"/>
    </row>
    <row r="985" spans="1:11" s="63" customFormat="1" ht="15.75" customHeight="1" x14ac:dyDescent="0.35">
      <c r="A985" s="141"/>
      <c r="I985" s="141"/>
      <c r="K985" s="32"/>
    </row>
  </sheetData>
  <mergeCells count="25">
    <mergeCell ref="A49:A52"/>
    <mergeCell ref="A33:A40"/>
    <mergeCell ref="A55:C55"/>
    <mergeCell ref="G57:H57"/>
    <mergeCell ref="G59:H59"/>
    <mergeCell ref="A45:A48"/>
    <mergeCell ref="A41:A44"/>
    <mergeCell ref="A1:J1"/>
    <mergeCell ref="A2:J2"/>
    <mergeCell ref="A3:J3"/>
    <mergeCell ref="A4:J4"/>
    <mergeCell ref="A5:A7"/>
    <mergeCell ref="B5:B7"/>
    <mergeCell ref="C5:C7"/>
    <mergeCell ref="D5:H5"/>
    <mergeCell ref="I5:I7"/>
    <mergeCell ref="J5:J7"/>
    <mergeCell ref="A29:A32"/>
    <mergeCell ref="K5:K7"/>
    <mergeCell ref="L5:L7"/>
    <mergeCell ref="D6:D7"/>
    <mergeCell ref="E6:E7"/>
    <mergeCell ref="F6:F7"/>
    <mergeCell ref="G6:G7"/>
    <mergeCell ref="H6:H7"/>
  </mergeCells>
  <phoneticPr fontId="11" type="noConversion"/>
  <pageMargins left="0.19685039370078741" right="0.19685039370078741" top="0.19685039370078741" bottom="0.19685039370078741" header="0" footer="0"/>
  <pageSetup paperSize="9" scale="7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3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" customHeight="1" x14ac:dyDescent="0.3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1" customHeight="1" x14ac:dyDescent="0.35">
      <c r="A3" s="47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20.25" customHeight="1" x14ac:dyDescent="0.35">
      <c r="A4" s="49" t="s">
        <v>81</v>
      </c>
      <c r="B4" s="50"/>
      <c r="C4" s="50"/>
      <c r="D4" s="50"/>
      <c r="E4" s="50"/>
      <c r="F4" s="50"/>
      <c r="G4" s="50"/>
      <c r="H4" s="50"/>
      <c r="I4" s="50"/>
      <c r="J4" s="50"/>
    </row>
    <row r="5" spans="1:10" ht="23.25" customHeight="1" x14ac:dyDescent="0.35">
      <c r="A5" s="51" t="s">
        <v>3</v>
      </c>
      <c r="B5" s="42" t="s">
        <v>4</v>
      </c>
      <c r="C5" s="42" t="s">
        <v>5</v>
      </c>
      <c r="D5" s="39" t="s">
        <v>6</v>
      </c>
      <c r="E5" s="40"/>
      <c r="F5" s="40"/>
      <c r="G5" s="40"/>
      <c r="H5" s="41"/>
      <c r="I5" s="42" t="s">
        <v>7</v>
      </c>
      <c r="J5" s="42" t="s">
        <v>8</v>
      </c>
    </row>
    <row r="6" spans="1:10" ht="21" x14ac:dyDescent="0.35">
      <c r="A6" s="43"/>
      <c r="B6" s="43"/>
      <c r="C6" s="43"/>
      <c r="D6" s="45" t="s">
        <v>9</v>
      </c>
      <c r="E6" s="46" t="s">
        <v>10</v>
      </c>
      <c r="F6" s="45" t="s">
        <v>11</v>
      </c>
      <c r="G6" s="45" t="s">
        <v>12</v>
      </c>
      <c r="H6" s="45" t="s">
        <v>13</v>
      </c>
      <c r="I6" s="43"/>
      <c r="J6" s="43"/>
    </row>
    <row r="7" spans="1:10" ht="27.75" customHeight="1" x14ac:dyDescent="0.35">
      <c r="A7" s="44"/>
      <c r="B7" s="44"/>
      <c r="C7" s="44"/>
      <c r="D7" s="44"/>
      <c r="E7" s="44"/>
      <c r="F7" s="44"/>
      <c r="G7" s="44"/>
      <c r="H7" s="44"/>
      <c r="I7" s="44"/>
      <c r="J7" s="44"/>
    </row>
    <row r="8" spans="1:10" ht="21.75" customHeight="1" x14ac:dyDescent="0.35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35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35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35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35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35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35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35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35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35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35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35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35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35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35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35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35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35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35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35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35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35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35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35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35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35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35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35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35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35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35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35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</row>
    <row r="42" spans="1:10" ht="18.75" customHeight="1" x14ac:dyDescent="0.35">
      <c r="A42" s="47" t="s">
        <v>28</v>
      </c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8" customHeight="1" x14ac:dyDescent="0.35">
      <c r="A43" s="47" t="s">
        <v>29</v>
      </c>
      <c r="B43" s="48"/>
      <c r="C43" s="48"/>
      <c r="D43" s="48"/>
      <c r="E43" s="48"/>
      <c r="F43" s="48"/>
      <c r="G43" s="48"/>
      <c r="H43" s="48"/>
      <c r="I43" s="48"/>
      <c r="J43" s="48"/>
    </row>
    <row r="44" spans="1:10" ht="20.25" customHeight="1" x14ac:dyDescent="0.35">
      <c r="A44" s="49" t="s">
        <v>82</v>
      </c>
      <c r="B44" s="50"/>
      <c r="C44" s="50"/>
      <c r="D44" s="50"/>
      <c r="E44" s="50"/>
      <c r="F44" s="50"/>
      <c r="G44" s="50"/>
      <c r="H44" s="50"/>
      <c r="I44" s="50"/>
      <c r="J44" s="50"/>
    </row>
    <row r="45" spans="1:10" ht="14.25" customHeight="1" x14ac:dyDescent="0.35">
      <c r="A45" s="45" t="s">
        <v>3</v>
      </c>
      <c r="B45" s="45" t="s">
        <v>4</v>
      </c>
      <c r="C45" s="54" t="s">
        <v>30</v>
      </c>
      <c r="D45" s="55"/>
      <c r="E45" s="54" t="s">
        <v>31</v>
      </c>
      <c r="F45" s="55"/>
      <c r="G45" s="54" t="s">
        <v>32</v>
      </c>
      <c r="H45" s="55"/>
      <c r="I45" s="45" t="s">
        <v>33</v>
      </c>
      <c r="J45" s="52" t="s">
        <v>34</v>
      </c>
    </row>
    <row r="46" spans="1:10" ht="31.5" customHeight="1" x14ac:dyDescent="0.35">
      <c r="A46" s="44"/>
      <c r="B46" s="44"/>
      <c r="C46" s="56"/>
      <c r="D46" s="57"/>
      <c r="E46" s="56"/>
      <c r="F46" s="57"/>
      <c r="G46" s="56"/>
      <c r="H46" s="57"/>
      <c r="I46" s="44"/>
      <c r="J46" s="53"/>
    </row>
    <row r="47" spans="1:10" ht="22.5" customHeight="1" x14ac:dyDescent="0.35">
      <c r="A47" s="4">
        <f t="shared" ref="A47:B47" si="1">A8</f>
        <v>1</v>
      </c>
      <c r="B47" s="3" t="str">
        <f t="shared" si="1"/>
        <v>ค่า OT</v>
      </c>
      <c r="C47" s="35" t="s">
        <v>35</v>
      </c>
      <c r="D47" s="36"/>
      <c r="E47" s="37">
        <f>รายงานการใช้จ่าย!D6</f>
        <v>742400</v>
      </c>
      <c r="F47" s="36"/>
      <c r="G47" s="37">
        <f>รายงานการใช้จ่าย!M6</f>
        <v>0</v>
      </c>
      <c r="H47" s="36"/>
      <c r="I47" s="7">
        <f>รายงานการใช้จ่าย!N6</f>
        <v>0</v>
      </c>
      <c r="J47" s="12" t="s">
        <v>36</v>
      </c>
    </row>
    <row r="48" spans="1:10" ht="22.5" customHeight="1" x14ac:dyDescent="0.35">
      <c r="A48" s="4">
        <f t="shared" ref="A48:B48" si="2">A9</f>
        <v>2</v>
      </c>
      <c r="B48" s="3" t="str">
        <f t="shared" si="2"/>
        <v>ขจ คุ้มครองพยาน</v>
      </c>
      <c r="C48" s="35" t="s">
        <v>37</v>
      </c>
      <c r="D48" s="36"/>
      <c r="E48" s="37">
        <f>รายงานการใช้จ่าย!D7</f>
        <v>91500</v>
      </c>
      <c r="F48" s="36"/>
      <c r="G48" s="37">
        <f>รายงานการใช้จ่าย!M7</f>
        <v>0</v>
      </c>
      <c r="H48" s="36"/>
      <c r="I48" s="7">
        <f>รายงานการใช้จ่าย!N7</f>
        <v>0</v>
      </c>
      <c r="J48" s="12" t="s">
        <v>36</v>
      </c>
    </row>
    <row r="49" spans="1:10" ht="22.5" customHeight="1" x14ac:dyDescent="0.35">
      <c r="A49" s="4">
        <f t="shared" ref="A49:B49" si="3">A10</f>
        <v>3</v>
      </c>
      <c r="B49" s="3" t="str">
        <f t="shared" si="3"/>
        <v>ค่าตอบแทนพยาน</v>
      </c>
      <c r="C49" s="35" t="s">
        <v>37</v>
      </c>
      <c r="D49" s="36"/>
      <c r="E49" s="37">
        <f>รายงานการใช้จ่าย!D8</f>
        <v>600</v>
      </c>
      <c r="F49" s="36"/>
      <c r="G49" s="37">
        <f>รายงานการใช้จ่าย!M8</f>
        <v>0</v>
      </c>
      <c r="H49" s="36"/>
      <c r="I49" s="7">
        <f>รายงานการใช้จ่าย!N8</f>
        <v>0</v>
      </c>
      <c r="J49" s="12" t="s">
        <v>36</v>
      </c>
    </row>
    <row r="50" spans="1:10" ht="22.5" customHeight="1" x14ac:dyDescent="0.35">
      <c r="A50" s="4">
        <f t="shared" ref="A50:B50" si="4">A11</f>
        <v>4</v>
      </c>
      <c r="B50" s="3" t="str">
        <f t="shared" si="4"/>
        <v>ค่าตอบแทนนักจิต</v>
      </c>
      <c r="C50" s="35" t="s">
        <v>37</v>
      </c>
      <c r="D50" s="36"/>
      <c r="E50" s="37">
        <f>รายงานการใช้จ่าย!D9</f>
        <v>19100</v>
      </c>
      <c r="F50" s="36"/>
      <c r="G50" s="37">
        <f>รายงานการใช้จ่าย!M9</f>
        <v>5400</v>
      </c>
      <c r="H50" s="36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35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35" t="s">
        <v>37</v>
      </c>
      <c r="D51" s="36"/>
      <c r="E51" s="37">
        <f>รายงานการใช้จ่าย!D10</f>
        <v>115700</v>
      </c>
      <c r="F51" s="36"/>
      <c r="G51" s="37">
        <f>รายงานการใช้จ่าย!M10</f>
        <v>0</v>
      </c>
      <c r="H51" s="36"/>
      <c r="I51" s="7">
        <f>รายงานการใช้จ่าย!N10</f>
        <v>0</v>
      </c>
      <c r="J51" s="12" t="s">
        <v>36</v>
      </c>
    </row>
    <row r="52" spans="1:10" ht="22.5" customHeight="1" x14ac:dyDescent="0.35">
      <c r="A52" s="4">
        <f t="shared" ref="A52:B52" si="6">A13</f>
        <v>6</v>
      </c>
      <c r="B52" s="3" t="str">
        <f t="shared" si="6"/>
        <v>ค่าเบี้ยเลี้ยง</v>
      </c>
      <c r="C52" s="35" t="s">
        <v>37</v>
      </c>
      <c r="D52" s="36"/>
      <c r="E52" s="37">
        <f>รายงานการใช้จ่าย!D11</f>
        <v>111900</v>
      </c>
      <c r="F52" s="36"/>
      <c r="G52" s="37">
        <f>รายงานการใช้จ่าย!M11</f>
        <v>0</v>
      </c>
      <c r="H52" s="36"/>
      <c r="I52" s="7">
        <f>รายงานการใช้จ่าย!N11</f>
        <v>0</v>
      </c>
      <c r="J52" s="12" t="s">
        <v>36</v>
      </c>
    </row>
    <row r="53" spans="1:10" ht="22.5" customHeight="1" x14ac:dyDescent="0.35">
      <c r="A53" s="4">
        <f t="shared" ref="A53:B53" si="7">A14</f>
        <v>7</v>
      </c>
      <c r="B53" s="3" t="str">
        <f t="shared" si="7"/>
        <v>ซ่อมแซมยานพาหนะ</v>
      </c>
      <c r="C53" s="35" t="s">
        <v>37</v>
      </c>
      <c r="D53" s="36"/>
      <c r="E53" s="37">
        <f>รายงานการใช้จ่าย!D12</f>
        <v>16100</v>
      </c>
      <c r="F53" s="36"/>
      <c r="G53" s="37">
        <f>รายงานการใช้จ่าย!M12</f>
        <v>0</v>
      </c>
      <c r="H53" s="36"/>
      <c r="I53" s="7">
        <f>รายงานการใช้จ่าย!N12</f>
        <v>0</v>
      </c>
      <c r="J53" s="12" t="s">
        <v>36</v>
      </c>
    </row>
    <row r="54" spans="1:10" ht="22.5" customHeight="1" x14ac:dyDescent="0.35">
      <c r="A54" s="4">
        <f t="shared" ref="A54:B54" si="8">A15</f>
        <v>8</v>
      </c>
      <c r="B54" s="3" t="str">
        <f t="shared" si="8"/>
        <v>จ้างเหมาบริการ+สะอาด</v>
      </c>
      <c r="C54" s="35" t="s">
        <v>37</v>
      </c>
      <c r="D54" s="36"/>
      <c r="E54" s="37">
        <f>รายงานการใช้จ่าย!D13</f>
        <v>19300</v>
      </c>
      <c r="F54" s="36"/>
      <c r="G54" s="37">
        <f>รายงานการใช้จ่าย!M13</f>
        <v>0</v>
      </c>
      <c r="H54" s="36"/>
      <c r="I54" s="7">
        <f>รายงานการใช้จ่าย!N13</f>
        <v>0</v>
      </c>
      <c r="J54" s="12" t="s">
        <v>36</v>
      </c>
    </row>
    <row r="55" spans="1:10" ht="22.5" customHeight="1" x14ac:dyDescent="0.35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35" t="s">
        <v>37</v>
      </c>
      <c r="D55" s="36"/>
      <c r="E55" s="37">
        <f>รายงานการใช้จ่าย!D14</f>
        <v>5100</v>
      </c>
      <c r="F55" s="36"/>
      <c r="G55" s="37">
        <f>รายงานการใช้จ่าย!M14</f>
        <v>0</v>
      </c>
      <c r="H55" s="36"/>
      <c r="I55" s="7">
        <f>รายงานการใช้จ่าย!N14</f>
        <v>0</v>
      </c>
      <c r="J55" s="12" t="s">
        <v>36</v>
      </c>
    </row>
    <row r="56" spans="1:10" ht="22.5" customHeight="1" x14ac:dyDescent="0.35">
      <c r="A56" s="4">
        <f t="shared" ref="A56:B56" si="10">A17</f>
        <v>10</v>
      </c>
      <c r="B56" s="3" t="str">
        <f t="shared" si="10"/>
        <v>วัสดุ สนง.</v>
      </c>
      <c r="C56" s="35" t="s">
        <v>37</v>
      </c>
      <c r="D56" s="36"/>
      <c r="E56" s="37">
        <f>รายงานการใช้จ่าย!D15</f>
        <v>14000</v>
      </c>
      <c r="F56" s="36"/>
      <c r="G56" s="37">
        <f>รายงานการใช้จ่าย!M15</f>
        <v>0</v>
      </c>
      <c r="H56" s="36"/>
      <c r="I56" s="7">
        <f>รายงานการใช้จ่าย!N15</f>
        <v>0</v>
      </c>
      <c r="J56" s="12" t="s">
        <v>36</v>
      </c>
    </row>
    <row r="57" spans="1:10" ht="22.5" customHeight="1" x14ac:dyDescent="0.35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35" t="s">
        <v>37</v>
      </c>
      <c r="D57" s="36"/>
      <c r="E57" s="37">
        <f>รายงานการใช้จ่าย!D16</f>
        <v>1097300</v>
      </c>
      <c r="F57" s="36"/>
      <c r="G57" s="37">
        <f>รายงานการใช้จ่าย!M16</f>
        <v>450742.20000000007</v>
      </c>
      <c r="H57" s="36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35">
      <c r="A58" s="4">
        <f t="shared" ref="A58:B58" si="12">A19</f>
        <v>12</v>
      </c>
      <c r="B58" s="3" t="str">
        <f t="shared" si="12"/>
        <v>วัสดุ จราจร</v>
      </c>
      <c r="C58" s="35" t="s">
        <v>37</v>
      </c>
      <c r="D58" s="36"/>
      <c r="E58" s="37">
        <f>รายงานการใช้จ่าย!D17</f>
        <v>10000</v>
      </c>
      <c r="F58" s="36"/>
      <c r="G58" s="37">
        <f>รายงานการใช้จ่าย!M17</f>
        <v>0</v>
      </c>
      <c r="H58" s="36"/>
      <c r="I58" s="7">
        <f>รายงานการใช้จ่าย!N17</f>
        <v>0</v>
      </c>
      <c r="J58" s="12" t="s">
        <v>36</v>
      </c>
    </row>
    <row r="59" spans="1:10" ht="22.5" customHeight="1" x14ac:dyDescent="0.35">
      <c r="A59" s="4">
        <f t="shared" ref="A59:B59" si="13">A20</f>
        <v>13</v>
      </c>
      <c r="B59" s="3" t="str">
        <f t="shared" si="13"/>
        <v>ค่าอาหาร ผู้ต้องหา</v>
      </c>
      <c r="C59" s="35" t="s">
        <v>37</v>
      </c>
      <c r="D59" s="36"/>
      <c r="E59" s="37">
        <f>รายงานการใช้จ่าย!D18</f>
        <v>76900</v>
      </c>
      <c r="F59" s="36"/>
      <c r="G59" s="37">
        <f>รายงานการใช้จ่าย!M18</f>
        <v>88575</v>
      </c>
      <c r="H59" s="36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35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35" t="s">
        <v>37</v>
      </c>
      <c r="D60" s="36"/>
      <c r="E60" s="37">
        <f>รายงานการใช้จ่าย!D19</f>
        <v>2339900</v>
      </c>
      <c r="F60" s="36"/>
      <c r="G60" s="37">
        <f>รายงานการใช้จ่าย!M19</f>
        <v>0</v>
      </c>
      <c r="H60" s="36"/>
      <c r="I60" s="7">
        <f>รายงานการใช้จ่าย!N19</f>
        <v>0</v>
      </c>
      <c r="J60" s="12" t="s">
        <v>36</v>
      </c>
    </row>
    <row r="61" spans="1:10" ht="22.5" customHeight="1" x14ac:dyDescent="0.35">
      <c r="A61" s="4">
        <f t="shared" ref="A61:B61" si="15">A22</f>
        <v>15</v>
      </c>
      <c r="B61" s="3" t="str">
        <f t="shared" si="15"/>
        <v>ค่าสาธารณูปโภค</v>
      </c>
      <c r="C61" s="35" t="s">
        <v>37</v>
      </c>
      <c r="D61" s="36"/>
      <c r="E61" s="37">
        <f>รายงานการใช้จ่าย!D20</f>
        <v>104000</v>
      </c>
      <c r="F61" s="36"/>
      <c r="G61" s="38"/>
      <c r="H61" s="36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35">
      <c r="A62" s="4">
        <f t="shared" ref="A62:B62" si="16">A23</f>
        <v>0</v>
      </c>
      <c r="B62" s="3" t="str">
        <f t="shared" si="16"/>
        <v xml:space="preserve">   1.ไฟฟ้า</v>
      </c>
      <c r="C62" s="35" t="s">
        <v>37</v>
      </c>
      <c r="D62" s="36"/>
      <c r="E62" s="37">
        <f>รายงานการใช้จ่าย!D21</f>
        <v>0</v>
      </c>
      <c r="F62" s="36"/>
      <c r="G62" s="37">
        <f>รายงานการใช้จ่าย!M21</f>
        <v>445182.80000000005</v>
      </c>
      <c r="H62" s="36"/>
      <c r="I62" s="7">
        <f>รายงานการใช้จ่าย!N21</f>
        <v>0</v>
      </c>
      <c r="J62" s="12"/>
    </row>
    <row r="63" spans="1:10" ht="22.5" customHeight="1" x14ac:dyDescent="0.35">
      <c r="A63" s="4">
        <f t="shared" ref="A63:B63" si="17">A24</f>
        <v>0</v>
      </c>
      <c r="B63" s="3" t="str">
        <f t="shared" si="17"/>
        <v xml:space="preserve">   2.ประปา  </v>
      </c>
      <c r="C63" s="35" t="s">
        <v>37</v>
      </c>
      <c r="D63" s="36"/>
      <c r="E63" s="37">
        <f>รายงานการใช้จ่าย!D22</f>
        <v>0</v>
      </c>
      <c r="F63" s="36"/>
      <c r="G63" s="37">
        <f>รายงานการใช้จ่าย!M22</f>
        <v>4888.8599999999997</v>
      </c>
      <c r="H63" s="36"/>
      <c r="I63" s="7">
        <f>รายงานการใช้จ่าย!N22</f>
        <v>0</v>
      </c>
      <c r="J63" s="12"/>
    </row>
    <row r="64" spans="1:10" ht="22.5" customHeight="1" x14ac:dyDescent="0.35">
      <c r="A64" s="4">
        <f t="shared" ref="A64:B64" si="18">A25</f>
        <v>0</v>
      </c>
      <c r="B64" s="3" t="str">
        <f t="shared" si="18"/>
        <v xml:space="preserve">   3.โทรศัพท์</v>
      </c>
      <c r="C64" s="35" t="s">
        <v>37</v>
      </c>
      <c r="D64" s="36"/>
      <c r="E64" s="37">
        <f>รายงานการใช้จ่าย!D23</f>
        <v>0</v>
      </c>
      <c r="F64" s="36"/>
      <c r="G64" s="37">
        <f>รายงานการใช้จ่าย!M23</f>
        <v>5346.78</v>
      </c>
      <c r="H64" s="36"/>
      <c r="I64" s="7">
        <f>รายงานการใช้จ่าย!N23</f>
        <v>0</v>
      </c>
      <c r="J64" s="12"/>
    </row>
    <row r="65" spans="1:10" ht="22.5" customHeight="1" x14ac:dyDescent="0.35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35" t="s">
        <v>37</v>
      </c>
      <c r="D65" s="36"/>
      <c r="E65" s="37">
        <f>รายงานการใช้จ่าย!D24</f>
        <v>0</v>
      </c>
      <c r="F65" s="36"/>
      <c r="G65" s="37">
        <f>รายงานการใช้จ่าย!M24</f>
        <v>6148.75</v>
      </c>
      <c r="H65" s="36"/>
      <c r="I65" s="7">
        <f>รายงานการใช้จ่าย!N24</f>
        <v>0</v>
      </c>
      <c r="J65" s="12"/>
    </row>
    <row r="66" spans="1:10" ht="22.5" customHeight="1" x14ac:dyDescent="0.35">
      <c r="A66" s="4">
        <f t="shared" ref="A66:B66" si="20">A27</f>
        <v>0</v>
      </c>
      <c r="B66" s="3" t="str">
        <f t="shared" si="20"/>
        <v xml:space="preserve">   5.ไปรษณีย์</v>
      </c>
      <c r="C66" s="35" t="s">
        <v>37</v>
      </c>
      <c r="D66" s="36"/>
      <c r="E66" s="37">
        <f>รายงานการใช้จ่าย!D25</f>
        <v>0</v>
      </c>
      <c r="F66" s="36"/>
      <c r="G66" s="37">
        <f>รายงานการใช้จ่าย!M25</f>
        <v>36454</v>
      </c>
      <c r="H66" s="36"/>
      <c r="I66" s="7">
        <f>รายงานการใช้จ่าย!N25</f>
        <v>0</v>
      </c>
      <c r="J66" s="12"/>
    </row>
    <row r="67" spans="1:10" ht="22.5" customHeight="1" x14ac:dyDescent="0.35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35" t="s">
        <v>37</v>
      </c>
      <c r="D67" s="36"/>
      <c r="E67" s="37">
        <f>รายงานการใช้จ่าย!D26</f>
        <v>86000</v>
      </c>
      <c r="F67" s="36"/>
      <c r="G67" s="37">
        <f>รายงานการใช้จ่าย!M26</f>
        <v>0</v>
      </c>
      <c r="H67" s="36"/>
      <c r="I67" s="7">
        <f>รายงานการใช้จ่าย!N26</f>
        <v>0</v>
      </c>
      <c r="J67" s="12" t="s">
        <v>36</v>
      </c>
    </row>
    <row r="68" spans="1:10" ht="22.5" customHeight="1" x14ac:dyDescent="0.35">
      <c r="A68" s="4">
        <f t="shared" ref="A68:B68" si="22">A29</f>
        <v>17</v>
      </c>
      <c r="B68" s="3" t="str">
        <f t="shared" si="22"/>
        <v>กองทุนสืบสวน(1)</v>
      </c>
      <c r="C68" s="35" t="s">
        <v>37</v>
      </c>
      <c r="D68" s="36"/>
      <c r="E68" s="37">
        <f>รายงานการใช้จ่าย!D27</f>
        <v>240000</v>
      </c>
      <c r="F68" s="36"/>
      <c r="G68" s="37">
        <f>รายงานการใช้จ่าย!M27</f>
        <v>240000</v>
      </c>
      <c r="H68" s="36"/>
      <c r="I68" s="7">
        <f>รายงานการใช้จ่าย!N27</f>
        <v>100</v>
      </c>
      <c r="J68" s="12" t="s">
        <v>36</v>
      </c>
    </row>
    <row r="69" spans="1:10" ht="22.5" customHeight="1" x14ac:dyDescent="0.35">
      <c r="A69" s="4">
        <f t="shared" ref="A69:B69" si="23">A30</f>
        <v>18</v>
      </c>
      <c r="B69" s="3" t="str">
        <f t="shared" si="23"/>
        <v>กองทุนสืบสวน(2)</v>
      </c>
      <c r="C69" s="35" t="s">
        <v>37</v>
      </c>
      <c r="D69" s="36"/>
      <c r="E69" s="37">
        <f>รายงานการใช้จ่าย!D28</f>
        <v>240000</v>
      </c>
      <c r="F69" s="36"/>
      <c r="G69" s="37">
        <f>รายงานการใช้จ่าย!M28</f>
        <v>240000</v>
      </c>
      <c r="H69" s="36"/>
      <c r="I69" s="7">
        <f>รายงานการใช้จ่าย!N28</f>
        <v>100</v>
      </c>
      <c r="J69" s="12" t="s">
        <v>36</v>
      </c>
    </row>
    <row r="70" spans="1:10" ht="22.5" customHeight="1" x14ac:dyDescent="0.35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35" t="s">
        <v>37</v>
      </c>
      <c r="D70" s="36"/>
      <c r="E70" s="37">
        <f>รายงานการใช้จ่าย!D29</f>
        <v>7585</v>
      </c>
      <c r="F70" s="36"/>
      <c r="G70" s="37">
        <f>รายงานการใช้จ่าย!M29</f>
        <v>3360</v>
      </c>
      <c r="H70" s="36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35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35" t="s">
        <v>37</v>
      </c>
      <c r="D71" s="36"/>
      <c r="E71" s="37">
        <f>รายงานการใช้จ่าย!D30</f>
        <v>29320</v>
      </c>
      <c r="F71" s="36"/>
      <c r="G71" s="37">
        <f>รายงานการใช้จ่าย!M30</f>
        <v>10080</v>
      </c>
      <c r="H71" s="36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35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35" t="s">
        <v>37</v>
      </c>
      <c r="D72" s="36"/>
      <c r="E72" s="37">
        <f>รายงานการใช้จ่าย!D31</f>
        <v>323500</v>
      </c>
      <c r="F72" s="36"/>
      <c r="G72" s="37">
        <f>รายงานการใช้จ่าย!M31</f>
        <v>0</v>
      </c>
      <c r="H72" s="36"/>
      <c r="I72" s="7">
        <f>รายงานการใช้จ่าย!N31</f>
        <v>0</v>
      </c>
      <c r="J72" s="12" t="s">
        <v>36</v>
      </c>
    </row>
    <row r="73" spans="1:10" ht="22.5" customHeight="1" x14ac:dyDescent="0.35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35" t="s">
        <v>37</v>
      </c>
      <c r="D73" s="36"/>
      <c r="E73" s="37">
        <f>รายงานการใช้จ่าย!D32</f>
        <v>86000</v>
      </c>
      <c r="F73" s="36"/>
      <c r="G73" s="37">
        <f>รายงานการใช้จ่าย!M32</f>
        <v>0</v>
      </c>
      <c r="H73" s="36"/>
      <c r="I73" s="7">
        <f>รายงานการใช้จ่าย!N32</f>
        <v>0</v>
      </c>
      <c r="J73" s="12" t="s">
        <v>36</v>
      </c>
    </row>
    <row r="74" spans="1:10" ht="22.5" customHeight="1" x14ac:dyDescent="0.35">
      <c r="A74" s="4">
        <f t="shared" ref="A74:B74" si="28">A35</f>
        <v>23</v>
      </c>
      <c r="B74" s="3" t="str">
        <f t="shared" si="28"/>
        <v>มวลชล</v>
      </c>
      <c r="C74" s="35" t="s">
        <v>37</v>
      </c>
      <c r="D74" s="36"/>
      <c r="E74" s="37">
        <f>รายงานการใช้จ่าย!D33</f>
        <v>36000</v>
      </c>
      <c r="F74" s="36"/>
      <c r="G74" s="37">
        <f>รายงานการใช้จ่าย!M33</f>
        <v>12000</v>
      </c>
      <c r="H74" s="36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35">
      <c r="A75" s="4">
        <f t="shared" ref="A75:B75" si="29">A36</f>
        <v>24</v>
      </c>
      <c r="B75" s="3" t="str">
        <f t="shared" si="29"/>
        <v>ตำรวจบ้าน</v>
      </c>
      <c r="C75" s="35" t="s">
        <v>37</v>
      </c>
      <c r="D75" s="36"/>
      <c r="E75" s="37">
        <f>รายงานการใช้จ่าย!D34</f>
        <v>10000</v>
      </c>
      <c r="F75" s="36"/>
      <c r="G75" s="37">
        <f>รายงานการใช้จ่าย!M34</f>
        <v>6000</v>
      </c>
      <c r="H75" s="36"/>
      <c r="I75" s="7">
        <f>รายงานการใช้จ่าย!N34</f>
        <v>60</v>
      </c>
      <c r="J75" s="12" t="s">
        <v>36</v>
      </c>
    </row>
    <row r="76" spans="1:10" ht="22.5" customHeight="1" x14ac:dyDescent="0.35">
      <c r="A76" s="4">
        <f t="shared" ref="A76:B76" si="30">A37</f>
        <v>25</v>
      </c>
      <c r="B76" s="3" t="str">
        <f t="shared" si="30"/>
        <v>โครงการ 1 ตร.1 รร.</v>
      </c>
      <c r="C76" s="35" t="s">
        <v>37</v>
      </c>
      <c r="D76" s="36"/>
      <c r="E76" s="37">
        <f>รายงานการใช้จ่าย!D35</f>
        <v>2140</v>
      </c>
      <c r="F76" s="36"/>
      <c r="G76" s="37">
        <f>รายงานการใช้จ่าย!M35</f>
        <v>2140</v>
      </c>
      <c r="H76" s="36"/>
      <c r="I76" s="7">
        <f>รายงานการใช้จ่าย!N35</f>
        <v>100</v>
      </c>
      <c r="J76" s="12" t="s">
        <v>36</v>
      </c>
    </row>
    <row r="77" spans="1:10" ht="22.5" customHeight="1" x14ac:dyDescent="0.35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35" t="s">
        <v>37</v>
      </c>
      <c r="D77" s="36"/>
      <c r="E77" s="37">
        <f>รายงานการใช้จ่าย!D36</f>
        <v>15000</v>
      </c>
      <c r="F77" s="36"/>
      <c r="G77" s="37">
        <f>รายงานการใช้จ่าย!M36</f>
        <v>15000</v>
      </c>
      <c r="H77" s="36"/>
      <c r="I77" s="7">
        <f>รายงานการใช้จ่าย!N36</f>
        <v>100</v>
      </c>
      <c r="J77" s="12" t="s">
        <v>36</v>
      </c>
    </row>
    <row r="78" spans="1:10" ht="22.5" customHeight="1" x14ac:dyDescent="0.35">
      <c r="A78" s="4"/>
      <c r="B78" s="3"/>
      <c r="C78" s="35" t="str">
        <f>รายงานการใช้จ่าย!C29</f>
        <v>ให้เจ้าหน้าที่การเงินทำการเบิก</v>
      </c>
      <c r="D78" s="36"/>
      <c r="E78" s="38"/>
      <c r="F78" s="36"/>
      <c r="G78" s="38"/>
      <c r="H78" s="36"/>
      <c r="I78" s="9"/>
      <c r="J78" s="6"/>
    </row>
    <row r="79" spans="1:10" ht="22.5" customHeight="1" x14ac:dyDescent="0.35">
      <c r="A79" s="4" t="str">
        <f t="shared" ref="A79" si="32">A39</f>
        <v>รวม</v>
      </c>
      <c r="B79" s="3"/>
      <c r="C79" s="35"/>
      <c r="D79" s="36"/>
      <c r="E79" s="37">
        <f>รายงานการใช้จ่าย!D37</f>
        <v>5839345</v>
      </c>
      <c r="F79" s="36"/>
      <c r="G79" s="37">
        <f>SUM(G47:H78)</f>
        <v>1571318.3900000001</v>
      </c>
      <c r="H79" s="36"/>
      <c r="I79" s="10">
        <f>G79*100/E79</f>
        <v>26.90915487952844</v>
      </c>
      <c r="J79" s="6"/>
    </row>
    <row r="80" spans="1:1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35">
      <c r="A1" s="47" t="s">
        <v>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6" ht="22.5" customHeight="1" x14ac:dyDescent="0.35">
      <c r="A2" s="47" t="s">
        <v>29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6" ht="22.5" customHeight="1" x14ac:dyDescent="0.35">
      <c r="A3" s="49" t="s">
        <v>83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6" ht="22.5" customHeight="1" x14ac:dyDescent="0.35">
      <c r="A4" s="45" t="s">
        <v>3</v>
      </c>
      <c r="B4" s="45" t="s">
        <v>4</v>
      </c>
      <c r="C4" s="45" t="s">
        <v>30</v>
      </c>
      <c r="D4" s="59" t="s">
        <v>31</v>
      </c>
      <c r="E4" s="2"/>
      <c r="F4" s="54" t="s">
        <v>32</v>
      </c>
      <c r="G4" s="58"/>
      <c r="H4" s="58"/>
      <c r="I4" s="58"/>
      <c r="J4" s="58"/>
      <c r="K4" s="58"/>
      <c r="L4" s="58"/>
      <c r="M4" s="55"/>
      <c r="N4" s="45" t="s">
        <v>33</v>
      </c>
      <c r="O4" s="60" t="s">
        <v>34</v>
      </c>
    </row>
    <row r="5" spans="1:16" ht="22.5" customHeight="1" x14ac:dyDescent="0.35">
      <c r="A5" s="44"/>
      <c r="B5" s="44"/>
      <c r="C5" s="44"/>
      <c r="D5" s="44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44"/>
      <c r="O5" s="57"/>
      <c r="P5" s="8" t="s">
        <v>48</v>
      </c>
    </row>
    <row r="6" spans="1:16" ht="22.5" customHeight="1" x14ac:dyDescent="0.35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35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35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35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35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35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35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35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35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35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35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35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35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35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35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35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35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35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35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35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35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35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35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35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35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35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35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35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35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35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35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35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35">
      <c r="D38" s="26"/>
    </row>
    <row r="39" spans="1:16" ht="22.5" customHeight="1" x14ac:dyDescent="0.35">
      <c r="D39" s="26"/>
    </row>
    <row r="40" spans="1:16" ht="22.5" customHeight="1" x14ac:dyDescent="0.35">
      <c r="D40" s="26"/>
    </row>
    <row r="41" spans="1:16" ht="22.5" customHeight="1" x14ac:dyDescent="0.35">
      <c r="D41" s="26"/>
    </row>
    <row r="42" spans="1:16" ht="22.5" customHeight="1" x14ac:dyDescent="0.35">
      <c r="D42" s="26"/>
    </row>
    <row r="43" spans="1:16" ht="22.5" customHeight="1" x14ac:dyDescent="0.35">
      <c r="D43" s="26"/>
    </row>
    <row r="44" spans="1:16" ht="22.5" customHeight="1" x14ac:dyDescent="0.35">
      <c r="D44" s="26"/>
    </row>
    <row r="45" spans="1:16" ht="22.5" customHeight="1" x14ac:dyDescent="0.35">
      <c r="D45" s="26"/>
    </row>
    <row r="46" spans="1:16" ht="22.5" customHeight="1" x14ac:dyDescent="0.35">
      <c r="D46" s="26"/>
    </row>
    <row r="47" spans="1:16" ht="22.5" customHeight="1" x14ac:dyDescent="0.35">
      <c r="D47" s="26"/>
    </row>
    <row r="48" spans="1:16" ht="22.5" customHeight="1" x14ac:dyDescent="0.35">
      <c r="D48" s="26"/>
    </row>
    <row r="49" spans="4:4" ht="22.5" customHeight="1" x14ac:dyDescent="0.35">
      <c r="D49" s="26"/>
    </row>
    <row r="50" spans="4:4" ht="22.5" customHeight="1" x14ac:dyDescent="0.35">
      <c r="D50" s="26"/>
    </row>
    <row r="51" spans="4:4" ht="22.5" customHeight="1" x14ac:dyDescent="0.35">
      <c r="D51" s="26"/>
    </row>
    <row r="52" spans="4:4" ht="22.5" customHeight="1" x14ac:dyDescent="0.35">
      <c r="D52" s="26"/>
    </row>
    <row r="53" spans="4:4" ht="22.5" customHeight="1" x14ac:dyDescent="0.35">
      <c r="D53" s="26"/>
    </row>
    <row r="54" spans="4:4" ht="22.5" customHeight="1" x14ac:dyDescent="0.35">
      <c r="D54" s="26"/>
    </row>
    <row r="55" spans="4:4" ht="22.5" customHeight="1" x14ac:dyDescent="0.35">
      <c r="D55" s="26"/>
    </row>
    <row r="56" spans="4:4" ht="22.5" customHeight="1" x14ac:dyDescent="0.35">
      <c r="D56" s="26"/>
    </row>
    <row r="57" spans="4:4" ht="22.5" customHeight="1" x14ac:dyDescent="0.35">
      <c r="D57" s="26"/>
    </row>
    <row r="58" spans="4:4" ht="22.5" customHeight="1" x14ac:dyDescent="0.35">
      <c r="D58" s="26"/>
    </row>
    <row r="59" spans="4:4" ht="22.5" customHeight="1" x14ac:dyDescent="0.35">
      <c r="D59" s="26"/>
    </row>
    <row r="60" spans="4:4" ht="22.5" customHeight="1" x14ac:dyDescent="0.35">
      <c r="D60" s="26"/>
    </row>
    <row r="61" spans="4:4" ht="22.5" customHeight="1" x14ac:dyDescent="0.35">
      <c r="D61" s="26"/>
    </row>
    <row r="62" spans="4:4" ht="22.5" customHeight="1" x14ac:dyDescent="0.35">
      <c r="D62" s="26"/>
    </row>
    <row r="63" spans="4:4" ht="22.5" customHeight="1" x14ac:dyDescent="0.35">
      <c r="D63" s="26"/>
    </row>
    <row r="64" spans="4:4" ht="22.5" customHeight="1" x14ac:dyDescent="0.35">
      <c r="D64" s="26"/>
    </row>
    <row r="65" spans="4:4" ht="22.5" customHeight="1" x14ac:dyDescent="0.35">
      <c r="D65" s="26"/>
    </row>
    <row r="66" spans="4:4" ht="22.5" customHeight="1" x14ac:dyDescent="0.35">
      <c r="D66" s="26"/>
    </row>
    <row r="67" spans="4:4" ht="22.5" customHeight="1" x14ac:dyDescent="0.35">
      <c r="D67" s="26"/>
    </row>
    <row r="68" spans="4:4" ht="22.5" customHeight="1" x14ac:dyDescent="0.35">
      <c r="D68" s="26"/>
    </row>
    <row r="69" spans="4:4" ht="22.5" customHeight="1" x14ac:dyDescent="0.35">
      <c r="D69" s="26"/>
    </row>
    <row r="70" spans="4:4" ht="22.5" customHeight="1" x14ac:dyDescent="0.35">
      <c r="D70" s="26"/>
    </row>
    <row r="71" spans="4:4" ht="22.5" customHeight="1" x14ac:dyDescent="0.35">
      <c r="D71" s="26"/>
    </row>
    <row r="72" spans="4:4" ht="22.5" customHeight="1" x14ac:dyDescent="0.35">
      <c r="D72" s="26"/>
    </row>
    <row r="73" spans="4:4" ht="22.5" customHeight="1" x14ac:dyDescent="0.35">
      <c r="D73" s="26"/>
    </row>
    <row r="74" spans="4:4" ht="22.5" customHeight="1" x14ac:dyDescent="0.35">
      <c r="D74" s="26"/>
    </row>
    <row r="75" spans="4:4" ht="22.5" customHeight="1" x14ac:dyDescent="0.35">
      <c r="D75" s="26"/>
    </row>
    <row r="76" spans="4:4" ht="22.5" customHeight="1" x14ac:dyDescent="0.35">
      <c r="D76" s="26"/>
    </row>
    <row r="77" spans="4:4" ht="22.5" customHeight="1" x14ac:dyDescent="0.35">
      <c r="D77" s="26"/>
    </row>
    <row r="78" spans="4:4" ht="22.5" customHeight="1" x14ac:dyDescent="0.35">
      <c r="D78" s="26"/>
    </row>
    <row r="79" spans="4:4" ht="22.5" customHeight="1" x14ac:dyDescent="0.35">
      <c r="D79" s="26"/>
    </row>
    <row r="80" spans="4:4" ht="22.5" customHeight="1" x14ac:dyDescent="0.35">
      <c r="D80" s="26"/>
    </row>
    <row r="81" spans="4:4" ht="22.5" customHeight="1" x14ac:dyDescent="0.35">
      <c r="D81" s="26"/>
    </row>
    <row r="82" spans="4:4" ht="22.5" customHeight="1" x14ac:dyDescent="0.35">
      <c r="D82" s="26"/>
    </row>
    <row r="83" spans="4:4" ht="22.5" customHeight="1" x14ac:dyDescent="0.35">
      <c r="D83" s="26"/>
    </row>
    <row r="84" spans="4:4" ht="22.5" customHeight="1" x14ac:dyDescent="0.35">
      <c r="D84" s="26"/>
    </row>
    <row r="85" spans="4:4" ht="22.5" customHeight="1" x14ac:dyDescent="0.35">
      <c r="D85" s="26"/>
    </row>
    <row r="86" spans="4:4" ht="22.5" customHeight="1" x14ac:dyDescent="0.35">
      <c r="D86" s="26"/>
    </row>
    <row r="87" spans="4:4" ht="22.5" customHeight="1" x14ac:dyDescent="0.35">
      <c r="D87" s="26"/>
    </row>
    <row r="88" spans="4:4" ht="22.5" customHeight="1" x14ac:dyDescent="0.35">
      <c r="D88" s="26"/>
    </row>
    <row r="89" spans="4:4" ht="22.5" customHeight="1" x14ac:dyDescent="0.35">
      <c r="D89" s="26"/>
    </row>
    <row r="90" spans="4:4" ht="22.5" customHeight="1" x14ac:dyDescent="0.35">
      <c r="D90" s="26"/>
    </row>
    <row r="91" spans="4:4" ht="22.5" customHeight="1" x14ac:dyDescent="0.35">
      <c r="D91" s="26"/>
    </row>
    <row r="92" spans="4:4" ht="22.5" customHeight="1" x14ac:dyDescent="0.35">
      <c r="D92" s="26"/>
    </row>
    <row r="93" spans="4:4" ht="22.5" customHeight="1" x14ac:dyDescent="0.35">
      <c r="D93" s="26"/>
    </row>
    <row r="94" spans="4:4" ht="22.5" customHeight="1" x14ac:dyDescent="0.35">
      <c r="D94" s="26"/>
    </row>
    <row r="95" spans="4:4" ht="22.5" customHeight="1" x14ac:dyDescent="0.35">
      <c r="D95" s="26"/>
    </row>
    <row r="96" spans="4:4" ht="22.5" customHeight="1" x14ac:dyDescent="0.35">
      <c r="D96" s="26"/>
    </row>
    <row r="97" spans="4:4" ht="22.5" customHeight="1" x14ac:dyDescent="0.35">
      <c r="D97" s="26"/>
    </row>
    <row r="98" spans="4:4" ht="22.5" customHeight="1" x14ac:dyDescent="0.35">
      <c r="D98" s="26"/>
    </row>
    <row r="99" spans="4:4" ht="22.5" customHeight="1" x14ac:dyDescent="0.35">
      <c r="D99" s="26"/>
    </row>
    <row r="100" spans="4:4" ht="22.5" customHeight="1" x14ac:dyDescent="0.35">
      <c r="D100" s="26"/>
    </row>
    <row r="101" spans="4:4" ht="22.5" customHeight="1" x14ac:dyDescent="0.35">
      <c r="D101" s="26"/>
    </row>
    <row r="102" spans="4:4" ht="22.5" customHeight="1" x14ac:dyDescent="0.35">
      <c r="D102" s="26"/>
    </row>
    <row r="103" spans="4:4" ht="22.5" customHeight="1" x14ac:dyDescent="0.35">
      <c r="D103" s="26"/>
    </row>
    <row r="104" spans="4:4" ht="22.5" customHeight="1" x14ac:dyDescent="0.35">
      <c r="D104" s="26"/>
    </row>
    <row r="105" spans="4:4" ht="22.5" customHeight="1" x14ac:dyDescent="0.35">
      <c r="D105" s="26"/>
    </row>
    <row r="106" spans="4:4" ht="22.5" customHeight="1" x14ac:dyDescent="0.35">
      <c r="D106" s="26"/>
    </row>
    <row r="107" spans="4:4" ht="22.5" customHeight="1" x14ac:dyDescent="0.35">
      <c r="D107" s="26"/>
    </row>
    <row r="108" spans="4:4" ht="22.5" customHeight="1" x14ac:dyDescent="0.35">
      <c r="D108" s="26"/>
    </row>
    <row r="109" spans="4:4" ht="22.5" customHeight="1" x14ac:dyDescent="0.35">
      <c r="D109" s="26"/>
    </row>
    <row r="110" spans="4:4" ht="22.5" customHeight="1" x14ac:dyDescent="0.35">
      <c r="D110" s="26"/>
    </row>
    <row r="111" spans="4:4" ht="22.5" customHeight="1" x14ac:dyDescent="0.35">
      <c r="D111" s="26"/>
    </row>
    <row r="112" spans="4:4" ht="22.5" customHeight="1" x14ac:dyDescent="0.35">
      <c r="D112" s="26"/>
    </row>
    <row r="113" spans="4:4" ht="22.5" customHeight="1" x14ac:dyDescent="0.35">
      <c r="D113" s="26"/>
    </row>
    <row r="114" spans="4:4" ht="22.5" customHeight="1" x14ac:dyDescent="0.35">
      <c r="D114" s="26"/>
    </row>
    <row r="115" spans="4:4" ht="22.5" customHeight="1" x14ac:dyDescent="0.35">
      <c r="D115" s="26"/>
    </row>
    <row r="116" spans="4:4" ht="22.5" customHeight="1" x14ac:dyDescent="0.35">
      <c r="D116" s="26"/>
    </row>
    <row r="117" spans="4:4" ht="22.5" customHeight="1" x14ac:dyDescent="0.35">
      <c r="D117" s="26"/>
    </row>
    <row r="118" spans="4:4" ht="22.5" customHeight="1" x14ac:dyDescent="0.35">
      <c r="D118" s="26"/>
    </row>
    <row r="119" spans="4:4" ht="22.5" customHeight="1" x14ac:dyDescent="0.35">
      <c r="D119" s="26"/>
    </row>
    <row r="120" spans="4:4" ht="22.5" customHeight="1" x14ac:dyDescent="0.35">
      <c r="D120" s="26"/>
    </row>
    <row r="121" spans="4:4" ht="22.5" customHeight="1" x14ac:dyDescent="0.35">
      <c r="D121" s="26"/>
    </row>
    <row r="122" spans="4:4" ht="22.5" customHeight="1" x14ac:dyDescent="0.35">
      <c r="D122" s="26"/>
    </row>
    <row r="123" spans="4:4" ht="22.5" customHeight="1" x14ac:dyDescent="0.35">
      <c r="D123" s="26"/>
    </row>
    <row r="124" spans="4:4" ht="22.5" customHeight="1" x14ac:dyDescent="0.35">
      <c r="D124" s="26"/>
    </row>
    <row r="125" spans="4:4" ht="22.5" customHeight="1" x14ac:dyDescent="0.35">
      <c r="D125" s="26"/>
    </row>
    <row r="126" spans="4:4" ht="22.5" customHeight="1" x14ac:dyDescent="0.35">
      <c r="D126" s="26"/>
    </row>
    <row r="127" spans="4:4" ht="22.5" customHeight="1" x14ac:dyDescent="0.35">
      <c r="D127" s="26"/>
    </row>
    <row r="128" spans="4:4" ht="22.5" customHeight="1" x14ac:dyDescent="0.35">
      <c r="D128" s="26"/>
    </row>
    <row r="129" spans="4:4" ht="22.5" customHeight="1" x14ac:dyDescent="0.35">
      <c r="D129" s="26"/>
    </row>
    <row r="130" spans="4:4" ht="22.5" customHeight="1" x14ac:dyDescent="0.35">
      <c r="D130" s="26"/>
    </row>
    <row r="131" spans="4:4" ht="22.5" customHeight="1" x14ac:dyDescent="0.35">
      <c r="D131" s="26"/>
    </row>
    <row r="132" spans="4:4" ht="22.5" customHeight="1" x14ac:dyDescent="0.35">
      <c r="D132" s="26"/>
    </row>
    <row r="133" spans="4:4" ht="22.5" customHeight="1" x14ac:dyDescent="0.35">
      <c r="D133" s="26"/>
    </row>
    <row r="134" spans="4:4" ht="22.5" customHeight="1" x14ac:dyDescent="0.35">
      <c r="D134" s="26"/>
    </row>
    <row r="135" spans="4:4" ht="22.5" customHeight="1" x14ac:dyDescent="0.35">
      <c r="D135" s="26"/>
    </row>
    <row r="136" spans="4:4" ht="22.5" customHeight="1" x14ac:dyDescent="0.35">
      <c r="D136" s="26"/>
    </row>
    <row r="137" spans="4:4" ht="22.5" customHeight="1" x14ac:dyDescent="0.35">
      <c r="D137" s="26"/>
    </row>
    <row r="138" spans="4:4" ht="22.5" customHeight="1" x14ac:dyDescent="0.35">
      <c r="D138" s="26"/>
    </row>
    <row r="139" spans="4:4" ht="22.5" customHeight="1" x14ac:dyDescent="0.35">
      <c r="D139" s="26"/>
    </row>
    <row r="140" spans="4:4" ht="22.5" customHeight="1" x14ac:dyDescent="0.35">
      <c r="D140" s="26"/>
    </row>
    <row r="141" spans="4:4" ht="22.5" customHeight="1" x14ac:dyDescent="0.35">
      <c r="D141" s="26"/>
    </row>
    <row r="142" spans="4:4" ht="22.5" customHeight="1" x14ac:dyDescent="0.35">
      <c r="D142" s="26"/>
    </row>
    <row r="143" spans="4:4" ht="22.5" customHeight="1" x14ac:dyDescent="0.35">
      <c r="D143" s="26"/>
    </row>
    <row r="144" spans="4:4" ht="22.5" customHeight="1" x14ac:dyDescent="0.35">
      <c r="D144" s="26"/>
    </row>
    <row r="145" spans="4:4" ht="22.5" customHeight="1" x14ac:dyDescent="0.35">
      <c r="D145" s="26"/>
    </row>
    <row r="146" spans="4:4" ht="22.5" customHeight="1" x14ac:dyDescent="0.35">
      <c r="D146" s="26"/>
    </row>
    <row r="147" spans="4:4" ht="22.5" customHeight="1" x14ac:dyDescent="0.35">
      <c r="D147" s="26"/>
    </row>
    <row r="148" spans="4:4" ht="22.5" customHeight="1" x14ac:dyDescent="0.35">
      <c r="D148" s="26"/>
    </row>
    <row r="149" spans="4:4" ht="22.5" customHeight="1" x14ac:dyDescent="0.35">
      <c r="D149" s="26"/>
    </row>
    <row r="150" spans="4:4" ht="22.5" customHeight="1" x14ac:dyDescent="0.35">
      <c r="D150" s="26"/>
    </row>
    <row r="151" spans="4:4" ht="22.5" customHeight="1" x14ac:dyDescent="0.35">
      <c r="D151" s="26"/>
    </row>
    <row r="152" spans="4:4" ht="22.5" customHeight="1" x14ac:dyDescent="0.35">
      <c r="D152" s="26"/>
    </row>
    <row r="153" spans="4:4" ht="22.5" customHeight="1" x14ac:dyDescent="0.35">
      <c r="D153" s="26"/>
    </row>
    <row r="154" spans="4:4" ht="22.5" customHeight="1" x14ac:dyDescent="0.35">
      <c r="D154" s="26"/>
    </row>
    <row r="155" spans="4:4" ht="22.5" customHeight="1" x14ac:dyDescent="0.35">
      <c r="D155" s="26"/>
    </row>
    <row r="156" spans="4:4" ht="22.5" customHeight="1" x14ac:dyDescent="0.35">
      <c r="D156" s="26"/>
    </row>
    <row r="157" spans="4:4" ht="22.5" customHeight="1" x14ac:dyDescent="0.35">
      <c r="D157" s="26"/>
    </row>
    <row r="158" spans="4:4" ht="22.5" customHeight="1" x14ac:dyDescent="0.35">
      <c r="D158" s="26"/>
    </row>
    <row r="159" spans="4:4" ht="22.5" customHeight="1" x14ac:dyDescent="0.35">
      <c r="D159" s="26"/>
    </row>
    <row r="160" spans="4:4" ht="22.5" customHeight="1" x14ac:dyDescent="0.35">
      <c r="D160" s="26"/>
    </row>
    <row r="161" spans="4:4" ht="22.5" customHeight="1" x14ac:dyDescent="0.35">
      <c r="D161" s="26"/>
    </row>
    <row r="162" spans="4:4" ht="22.5" customHeight="1" x14ac:dyDescent="0.35">
      <c r="D162" s="26"/>
    </row>
    <row r="163" spans="4:4" ht="22.5" customHeight="1" x14ac:dyDescent="0.35">
      <c r="D163" s="26"/>
    </row>
    <row r="164" spans="4:4" ht="22.5" customHeight="1" x14ac:dyDescent="0.35">
      <c r="D164" s="26"/>
    </row>
    <row r="165" spans="4:4" ht="22.5" customHeight="1" x14ac:dyDescent="0.35">
      <c r="D165" s="26"/>
    </row>
    <row r="166" spans="4:4" ht="22.5" customHeight="1" x14ac:dyDescent="0.35">
      <c r="D166" s="26"/>
    </row>
    <row r="167" spans="4:4" ht="22.5" customHeight="1" x14ac:dyDescent="0.35">
      <c r="D167" s="26"/>
    </row>
    <row r="168" spans="4:4" ht="22.5" customHeight="1" x14ac:dyDescent="0.35">
      <c r="D168" s="26"/>
    </row>
    <row r="169" spans="4:4" ht="22.5" customHeight="1" x14ac:dyDescent="0.35">
      <c r="D169" s="26"/>
    </row>
    <row r="170" spans="4:4" ht="22.5" customHeight="1" x14ac:dyDescent="0.35">
      <c r="D170" s="26"/>
    </row>
    <row r="171" spans="4:4" ht="22.5" customHeight="1" x14ac:dyDescent="0.35">
      <c r="D171" s="26"/>
    </row>
    <row r="172" spans="4:4" ht="22.5" customHeight="1" x14ac:dyDescent="0.35">
      <c r="D172" s="26"/>
    </row>
    <row r="173" spans="4:4" ht="22.5" customHeight="1" x14ac:dyDescent="0.35">
      <c r="D173" s="26"/>
    </row>
    <row r="174" spans="4:4" ht="22.5" customHeight="1" x14ac:dyDescent="0.35">
      <c r="D174" s="26"/>
    </row>
    <row r="175" spans="4:4" ht="22.5" customHeight="1" x14ac:dyDescent="0.35">
      <c r="D175" s="26"/>
    </row>
    <row r="176" spans="4:4" ht="22.5" customHeight="1" x14ac:dyDescent="0.35">
      <c r="D176" s="26"/>
    </row>
    <row r="177" spans="4:4" ht="22.5" customHeight="1" x14ac:dyDescent="0.35">
      <c r="D177" s="26"/>
    </row>
    <row r="178" spans="4:4" ht="22.5" customHeight="1" x14ac:dyDescent="0.35">
      <c r="D178" s="26"/>
    </row>
    <row r="179" spans="4:4" ht="22.5" customHeight="1" x14ac:dyDescent="0.35">
      <c r="D179" s="26"/>
    </row>
    <row r="180" spans="4:4" ht="22.5" customHeight="1" x14ac:dyDescent="0.35">
      <c r="D180" s="26"/>
    </row>
    <row r="181" spans="4:4" ht="22.5" customHeight="1" x14ac:dyDescent="0.35">
      <c r="D181" s="26"/>
    </row>
    <row r="182" spans="4:4" ht="22.5" customHeight="1" x14ac:dyDescent="0.35">
      <c r="D182" s="26"/>
    </row>
    <row r="183" spans="4:4" ht="22.5" customHeight="1" x14ac:dyDescent="0.35">
      <c r="D183" s="26"/>
    </row>
    <row r="184" spans="4:4" ht="22.5" customHeight="1" x14ac:dyDescent="0.35">
      <c r="D184" s="26"/>
    </row>
    <row r="185" spans="4:4" ht="22.5" customHeight="1" x14ac:dyDescent="0.35">
      <c r="D185" s="26"/>
    </row>
    <row r="186" spans="4:4" ht="22.5" customHeight="1" x14ac:dyDescent="0.35">
      <c r="D186" s="26"/>
    </row>
    <row r="187" spans="4:4" ht="22.5" customHeight="1" x14ac:dyDescent="0.35">
      <c r="D187" s="26"/>
    </row>
    <row r="188" spans="4:4" ht="22.5" customHeight="1" x14ac:dyDescent="0.35">
      <c r="D188" s="26"/>
    </row>
    <row r="189" spans="4:4" ht="22.5" customHeight="1" x14ac:dyDescent="0.35">
      <c r="D189" s="26"/>
    </row>
    <row r="190" spans="4:4" ht="22.5" customHeight="1" x14ac:dyDescent="0.35">
      <c r="D190" s="26"/>
    </row>
    <row r="191" spans="4:4" ht="22.5" customHeight="1" x14ac:dyDescent="0.35">
      <c r="D191" s="26"/>
    </row>
    <row r="192" spans="4:4" ht="22.5" customHeight="1" x14ac:dyDescent="0.35">
      <c r="D192" s="26"/>
    </row>
    <row r="193" spans="4:4" ht="22.5" customHeight="1" x14ac:dyDescent="0.35">
      <c r="D193" s="26"/>
    </row>
    <row r="194" spans="4:4" ht="22.5" customHeight="1" x14ac:dyDescent="0.35">
      <c r="D194" s="26"/>
    </row>
    <row r="195" spans="4:4" ht="22.5" customHeight="1" x14ac:dyDescent="0.35">
      <c r="D195" s="26"/>
    </row>
    <row r="196" spans="4:4" ht="22.5" customHeight="1" x14ac:dyDescent="0.35">
      <c r="D196" s="26"/>
    </row>
    <row r="197" spans="4:4" ht="22.5" customHeight="1" x14ac:dyDescent="0.35">
      <c r="D197" s="26"/>
    </row>
    <row r="198" spans="4:4" ht="22.5" customHeight="1" x14ac:dyDescent="0.35">
      <c r="D198" s="26"/>
    </row>
    <row r="199" spans="4:4" ht="22.5" customHeight="1" x14ac:dyDescent="0.35">
      <c r="D199" s="26"/>
    </row>
    <row r="200" spans="4:4" ht="22.5" customHeight="1" x14ac:dyDescent="0.35">
      <c r="D200" s="26"/>
    </row>
    <row r="201" spans="4:4" ht="22.5" customHeight="1" x14ac:dyDescent="0.35">
      <c r="D201" s="26"/>
    </row>
    <row r="202" spans="4:4" ht="22.5" customHeight="1" x14ac:dyDescent="0.35">
      <c r="D202" s="26"/>
    </row>
    <row r="203" spans="4:4" ht="22.5" customHeight="1" x14ac:dyDescent="0.35">
      <c r="D203" s="26"/>
    </row>
    <row r="204" spans="4:4" ht="22.5" customHeight="1" x14ac:dyDescent="0.35">
      <c r="D204" s="26"/>
    </row>
    <row r="205" spans="4:4" ht="22.5" customHeight="1" x14ac:dyDescent="0.35">
      <c r="D205" s="26"/>
    </row>
    <row r="206" spans="4:4" ht="22.5" customHeight="1" x14ac:dyDescent="0.35">
      <c r="D206" s="26"/>
    </row>
    <row r="207" spans="4:4" ht="22.5" customHeight="1" x14ac:dyDescent="0.35">
      <c r="D207" s="26"/>
    </row>
    <row r="208" spans="4:4" ht="22.5" customHeight="1" x14ac:dyDescent="0.35">
      <c r="D208" s="26"/>
    </row>
    <row r="209" spans="4:4" ht="22.5" customHeight="1" x14ac:dyDescent="0.35">
      <c r="D209" s="26"/>
    </row>
    <row r="210" spans="4:4" ht="22.5" customHeight="1" x14ac:dyDescent="0.35">
      <c r="D210" s="26"/>
    </row>
    <row r="211" spans="4:4" ht="22.5" customHeight="1" x14ac:dyDescent="0.35">
      <c r="D211" s="26"/>
    </row>
    <row r="212" spans="4:4" ht="22.5" customHeight="1" x14ac:dyDescent="0.35">
      <c r="D212" s="26"/>
    </row>
    <row r="213" spans="4:4" ht="22.5" customHeight="1" x14ac:dyDescent="0.35">
      <c r="D213" s="26"/>
    </row>
    <row r="214" spans="4:4" ht="22.5" customHeight="1" x14ac:dyDescent="0.35">
      <c r="D214" s="26"/>
    </row>
    <row r="215" spans="4:4" ht="22.5" customHeight="1" x14ac:dyDescent="0.35">
      <c r="D215" s="26"/>
    </row>
    <row r="216" spans="4:4" ht="22.5" customHeight="1" x14ac:dyDescent="0.35">
      <c r="D216" s="26"/>
    </row>
    <row r="217" spans="4:4" ht="22.5" customHeight="1" x14ac:dyDescent="0.35">
      <c r="D217" s="26"/>
    </row>
    <row r="218" spans="4:4" ht="22.5" customHeight="1" x14ac:dyDescent="0.35">
      <c r="D218" s="26"/>
    </row>
    <row r="219" spans="4:4" ht="22.5" customHeight="1" x14ac:dyDescent="0.35">
      <c r="D219" s="26"/>
    </row>
    <row r="220" spans="4:4" ht="22.5" customHeight="1" x14ac:dyDescent="0.35">
      <c r="D220" s="26"/>
    </row>
    <row r="221" spans="4:4" ht="22.5" customHeight="1" x14ac:dyDescent="0.35">
      <c r="D221" s="26"/>
    </row>
    <row r="222" spans="4:4" ht="22.5" customHeight="1" x14ac:dyDescent="0.35">
      <c r="D222" s="26"/>
    </row>
    <row r="223" spans="4:4" ht="22.5" customHeight="1" x14ac:dyDescent="0.35">
      <c r="D223" s="26"/>
    </row>
    <row r="224" spans="4:4" ht="22.5" customHeight="1" x14ac:dyDescent="0.35">
      <c r="D224" s="26"/>
    </row>
    <row r="225" spans="4:4" ht="22.5" customHeight="1" x14ac:dyDescent="0.35">
      <c r="D225" s="26"/>
    </row>
    <row r="226" spans="4:4" ht="22.5" customHeight="1" x14ac:dyDescent="0.35">
      <c r="D226" s="26"/>
    </row>
    <row r="227" spans="4:4" ht="22.5" customHeight="1" x14ac:dyDescent="0.35">
      <c r="D227" s="26"/>
    </row>
    <row r="228" spans="4:4" ht="22.5" customHeight="1" x14ac:dyDescent="0.35">
      <c r="D228" s="26"/>
    </row>
    <row r="229" spans="4:4" ht="22.5" customHeight="1" x14ac:dyDescent="0.35">
      <c r="D229" s="26"/>
    </row>
    <row r="230" spans="4:4" ht="22.5" customHeight="1" x14ac:dyDescent="0.35">
      <c r="D230" s="26"/>
    </row>
    <row r="231" spans="4:4" ht="22.5" customHeight="1" x14ac:dyDescent="0.35">
      <c r="D231" s="26"/>
    </row>
    <row r="232" spans="4:4" ht="22.5" customHeight="1" x14ac:dyDescent="0.35">
      <c r="D232" s="26"/>
    </row>
    <row r="233" spans="4:4" ht="22.5" customHeight="1" x14ac:dyDescent="0.35">
      <c r="D233" s="26"/>
    </row>
    <row r="234" spans="4:4" ht="22.5" customHeight="1" x14ac:dyDescent="0.35">
      <c r="D234" s="26"/>
    </row>
    <row r="235" spans="4:4" ht="22.5" customHeight="1" x14ac:dyDescent="0.35">
      <c r="D235" s="26"/>
    </row>
    <row r="236" spans="4:4" ht="22.5" customHeight="1" x14ac:dyDescent="0.35">
      <c r="D236" s="26"/>
    </row>
    <row r="237" spans="4:4" ht="22.5" customHeight="1" x14ac:dyDescent="0.35">
      <c r="D237" s="26"/>
    </row>
    <row r="238" spans="4:4" ht="22.5" customHeight="1" x14ac:dyDescent="0.35">
      <c r="D238" s="26"/>
    </row>
    <row r="239" spans="4:4" ht="22.5" customHeight="1" x14ac:dyDescent="0.35">
      <c r="D239" s="26"/>
    </row>
    <row r="240" spans="4:4" ht="22.5" customHeight="1" x14ac:dyDescent="0.35">
      <c r="D240" s="26"/>
    </row>
    <row r="241" spans="4:4" ht="22.5" customHeight="1" x14ac:dyDescent="0.35">
      <c r="D241" s="26"/>
    </row>
    <row r="242" spans="4:4" ht="22.5" customHeight="1" x14ac:dyDescent="0.35">
      <c r="D242" s="26"/>
    </row>
    <row r="243" spans="4:4" ht="22.5" customHeight="1" x14ac:dyDescent="0.35">
      <c r="D243" s="26"/>
    </row>
    <row r="244" spans="4:4" ht="22.5" customHeight="1" x14ac:dyDescent="0.35">
      <c r="D244" s="26"/>
    </row>
    <row r="245" spans="4:4" ht="22.5" customHeight="1" x14ac:dyDescent="0.35">
      <c r="D245" s="26"/>
    </row>
    <row r="246" spans="4:4" ht="22.5" customHeight="1" x14ac:dyDescent="0.35">
      <c r="D246" s="26"/>
    </row>
    <row r="247" spans="4:4" ht="22.5" customHeight="1" x14ac:dyDescent="0.35">
      <c r="D247" s="26"/>
    </row>
    <row r="248" spans="4:4" ht="22.5" customHeight="1" x14ac:dyDescent="0.35">
      <c r="D248" s="26"/>
    </row>
    <row r="249" spans="4:4" ht="22.5" customHeight="1" x14ac:dyDescent="0.35">
      <c r="D249" s="26"/>
    </row>
    <row r="250" spans="4:4" ht="22.5" customHeight="1" x14ac:dyDescent="0.35">
      <c r="D250" s="26"/>
    </row>
    <row r="251" spans="4:4" ht="22.5" customHeight="1" x14ac:dyDescent="0.35">
      <c r="D251" s="26"/>
    </row>
    <row r="252" spans="4:4" ht="22.5" customHeight="1" x14ac:dyDescent="0.35">
      <c r="D252" s="26"/>
    </row>
    <row r="253" spans="4:4" ht="22.5" customHeight="1" x14ac:dyDescent="0.35">
      <c r="D253" s="26"/>
    </row>
    <row r="254" spans="4:4" ht="22.5" customHeight="1" x14ac:dyDescent="0.35">
      <c r="D254" s="26"/>
    </row>
    <row r="255" spans="4:4" ht="22.5" customHeight="1" x14ac:dyDescent="0.35">
      <c r="D255" s="26"/>
    </row>
    <row r="256" spans="4:4" ht="22.5" customHeight="1" x14ac:dyDescent="0.35">
      <c r="D256" s="26"/>
    </row>
    <row r="257" spans="4:4" ht="22.5" customHeight="1" x14ac:dyDescent="0.35">
      <c r="D257" s="26"/>
    </row>
    <row r="258" spans="4:4" ht="22.5" customHeight="1" x14ac:dyDescent="0.35">
      <c r="D258" s="26"/>
    </row>
    <row r="259" spans="4:4" ht="22.5" customHeight="1" x14ac:dyDescent="0.35">
      <c r="D259" s="26"/>
    </row>
    <row r="260" spans="4:4" ht="22.5" customHeight="1" x14ac:dyDescent="0.35">
      <c r="D260" s="26"/>
    </row>
    <row r="261" spans="4:4" ht="22.5" customHeight="1" x14ac:dyDescent="0.35">
      <c r="D261" s="26"/>
    </row>
    <row r="262" spans="4:4" ht="22.5" customHeight="1" x14ac:dyDescent="0.35">
      <c r="D262" s="26"/>
    </row>
    <row r="263" spans="4:4" ht="22.5" customHeight="1" x14ac:dyDescent="0.35">
      <c r="D263" s="26"/>
    </row>
    <row r="264" spans="4:4" ht="22.5" customHeight="1" x14ac:dyDescent="0.35">
      <c r="D264" s="26"/>
    </row>
    <row r="265" spans="4:4" ht="22.5" customHeight="1" x14ac:dyDescent="0.35">
      <c r="D265" s="26"/>
    </row>
    <row r="266" spans="4:4" ht="22.5" customHeight="1" x14ac:dyDescent="0.35">
      <c r="D266" s="26"/>
    </row>
    <row r="267" spans="4:4" ht="22.5" customHeight="1" x14ac:dyDescent="0.35">
      <c r="D267" s="26"/>
    </row>
    <row r="268" spans="4:4" ht="22.5" customHeight="1" x14ac:dyDescent="0.35">
      <c r="D268" s="26"/>
    </row>
    <row r="269" spans="4:4" ht="22.5" customHeight="1" x14ac:dyDescent="0.35">
      <c r="D269" s="26"/>
    </row>
    <row r="270" spans="4:4" ht="22.5" customHeight="1" x14ac:dyDescent="0.35">
      <c r="D270" s="26"/>
    </row>
    <row r="271" spans="4:4" ht="22.5" customHeight="1" x14ac:dyDescent="0.35">
      <c r="D271" s="26"/>
    </row>
    <row r="272" spans="4:4" ht="22.5" customHeight="1" x14ac:dyDescent="0.35">
      <c r="D272" s="26"/>
    </row>
    <row r="273" spans="4:4" ht="22.5" customHeight="1" x14ac:dyDescent="0.35">
      <c r="D273" s="26"/>
    </row>
    <row r="274" spans="4:4" ht="22.5" customHeight="1" x14ac:dyDescent="0.35">
      <c r="D274" s="26"/>
    </row>
    <row r="275" spans="4:4" ht="22.5" customHeight="1" x14ac:dyDescent="0.35">
      <c r="D275" s="26"/>
    </row>
    <row r="276" spans="4:4" ht="22.5" customHeight="1" x14ac:dyDescent="0.35">
      <c r="D276" s="26"/>
    </row>
    <row r="277" spans="4:4" ht="22.5" customHeight="1" x14ac:dyDescent="0.35">
      <c r="D277" s="26"/>
    </row>
    <row r="278" spans="4:4" ht="22.5" customHeight="1" x14ac:dyDescent="0.35">
      <c r="D278" s="26"/>
    </row>
    <row r="279" spans="4:4" ht="22.5" customHeight="1" x14ac:dyDescent="0.35">
      <c r="D279" s="26"/>
    </row>
    <row r="280" spans="4:4" ht="22.5" customHeight="1" x14ac:dyDescent="0.35">
      <c r="D280" s="26"/>
    </row>
    <row r="281" spans="4:4" ht="22.5" customHeight="1" x14ac:dyDescent="0.35">
      <c r="D281" s="26"/>
    </row>
    <row r="282" spans="4:4" ht="22.5" customHeight="1" x14ac:dyDescent="0.35">
      <c r="D282" s="26"/>
    </row>
    <row r="283" spans="4:4" ht="22.5" customHeight="1" x14ac:dyDescent="0.35">
      <c r="D283" s="26"/>
    </row>
    <row r="284" spans="4:4" ht="22.5" customHeight="1" x14ac:dyDescent="0.35">
      <c r="D284" s="26"/>
    </row>
    <row r="285" spans="4:4" ht="22.5" customHeight="1" x14ac:dyDescent="0.35">
      <c r="D285" s="26"/>
    </row>
    <row r="286" spans="4:4" ht="22.5" customHeight="1" x14ac:dyDescent="0.35">
      <c r="D286" s="26"/>
    </row>
    <row r="287" spans="4:4" ht="22.5" customHeight="1" x14ac:dyDescent="0.35">
      <c r="D287" s="26"/>
    </row>
    <row r="288" spans="4:4" ht="22.5" customHeight="1" x14ac:dyDescent="0.35">
      <c r="D288" s="26"/>
    </row>
    <row r="289" spans="4:4" ht="22.5" customHeight="1" x14ac:dyDescent="0.35">
      <c r="D289" s="26"/>
    </row>
    <row r="290" spans="4:4" ht="22.5" customHeight="1" x14ac:dyDescent="0.35">
      <c r="D290" s="26"/>
    </row>
    <row r="291" spans="4:4" ht="22.5" customHeight="1" x14ac:dyDescent="0.35">
      <c r="D291" s="26"/>
    </row>
    <row r="292" spans="4:4" ht="22.5" customHeight="1" x14ac:dyDescent="0.35">
      <c r="D292" s="26"/>
    </row>
    <row r="293" spans="4:4" ht="22.5" customHeight="1" x14ac:dyDescent="0.35">
      <c r="D293" s="26"/>
    </row>
    <row r="294" spans="4:4" ht="22.5" customHeight="1" x14ac:dyDescent="0.35">
      <c r="D294" s="26"/>
    </row>
    <row r="295" spans="4:4" ht="22.5" customHeight="1" x14ac:dyDescent="0.35">
      <c r="D295" s="26"/>
    </row>
    <row r="296" spans="4:4" ht="22.5" customHeight="1" x14ac:dyDescent="0.35">
      <c r="D296" s="26"/>
    </row>
    <row r="297" spans="4:4" ht="22.5" customHeight="1" x14ac:dyDescent="0.35">
      <c r="D297" s="26"/>
    </row>
    <row r="298" spans="4:4" ht="22.5" customHeight="1" x14ac:dyDescent="0.35">
      <c r="D298" s="26"/>
    </row>
    <row r="299" spans="4:4" ht="22.5" customHeight="1" x14ac:dyDescent="0.35">
      <c r="D299" s="26"/>
    </row>
    <row r="300" spans="4:4" ht="22.5" customHeight="1" x14ac:dyDescent="0.35">
      <c r="D300" s="26"/>
    </row>
    <row r="301" spans="4:4" ht="22.5" customHeight="1" x14ac:dyDescent="0.35">
      <c r="D301" s="26"/>
    </row>
    <row r="302" spans="4:4" ht="22.5" customHeight="1" x14ac:dyDescent="0.35">
      <c r="D302" s="26"/>
    </row>
    <row r="303" spans="4:4" ht="22.5" customHeight="1" x14ac:dyDescent="0.35">
      <c r="D303" s="26"/>
    </row>
    <row r="304" spans="4:4" ht="22.5" customHeight="1" x14ac:dyDescent="0.35">
      <c r="D304" s="26"/>
    </row>
    <row r="305" spans="4:4" ht="22.5" customHeight="1" x14ac:dyDescent="0.35">
      <c r="D305" s="26"/>
    </row>
    <row r="306" spans="4:4" ht="22.5" customHeight="1" x14ac:dyDescent="0.35">
      <c r="D306" s="26"/>
    </row>
    <row r="307" spans="4:4" ht="22.5" customHeight="1" x14ac:dyDescent="0.35">
      <c r="D307" s="26"/>
    </row>
    <row r="308" spans="4:4" ht="22.5" customHeight="1" x14ac:dyDescent="0.35">
      <c r="D308" s="26"/>
    </row>
    <row r="309" spans="4:4" ht="22.5" customHeight="1" x14ac:dyDescent="0.35">
      <c r="D309" s="26"/>
    </row>
    <row r="310" spans="4:4" ht="22.5" customHeight="1" x14ac:dyDescent="0.35">
      <c r="D310" s="26"/>
    </row>
    <row r="311" spans="4:4" ht="22.5" customHeight="1" x14ac:dyDescent="0.35">
      <c r="D311" s="26"/>
    </row>
    <row r="312" spans="4:4" ht="22.5" customHeight="1" x14ac:dyDescent="0.35">
      <c r="D312" s="26"/>
    </row>
    <row r="313" spans="4:4" ht="22.5" customHeight="1" x14ac:dyDescent="0.35">
      <c r="D313" s="26"/>
    </row>
    <row r="314" spans="4:4" ht="22.5" customHeight="1" x14ac:dyDescent="0.35">
      <c r="D314" s="26"/>
    </row>
    <row r="315" spans="4:4" ht="22.5" customHeight="1" x14ac:dyDescent="0.35">
      <c r="D315" s="26"/>
    </row>
    <row r="316" spans="4:4" ht="22.5" customHeight="1" x14ac:dyDescent="0.35">
      <c r="D316" s="26"/>
    </row>
    <row r="317" spans="4:4" ht="22.5" customHeight="1" x14ac:dyDescent="0.35">
      <c r="D317" s="26"/>
    </row>
    <row r="318" spans="4:4" ht="22.5" customHeight="1" x14ac:dyDescent="0.35">
      <c r="D318" s="26"/>
    </row>
    <row r="319" spans="4:4" ht="22.5" customHeight="1" x14ac:dyDescent="0.35">
      <c r="D319" s="26"/>
    </row>
    <row r="320" spans="4:4" ht="22.5" customHeight="1" x14ac:dyDescent="0.35">
      <c r="D320" s="26"/>
    </row>
    <row r="321" spans="4:4" ht="22.5" customHeight="1" x14ac:dyDescent="0.35">
      <c r="D321" s="26"/>
    </row>
    <row r="322" spans="4:4" ht="22.5" customHeight="1" x14ac:dyDescent="0.35">
      <c r="D322" s="26"/>
    </row>
    <row r="323" spans="4:4" ht="22.5" customHeight="1" x14ac:dyDescent="0.35">
      <c r="D323" s="26"/>
    </row>
    <row r="324" spans="4:4" ht="22.5" customHeight="1" x14ac:dyDescent="0.35">
      <c r="D324" s="26"/>
    </row>
    <row r="325" spans="4:4" ht="22.5" customHeight="1" x14ac:dyDescent="0.35">
      <c r="D325" s="26"/>
    </row>
    <row r="326" spans="4:4" ht="22.5" customHeight="1" x14ac:dyDescent="0.35">
      <c r="D326" s="26"/>
    </row>
    <row r="327" spans="4:4" ht="22.5" customHeight="1" x14ac:dyDescent="0.35">
      <c r="D327" s="26"/>
    </row>
    <row r="328" spans="4:4" ht="22.5" customHeight="1" x14ac:dyDescent="0.35">
      <c r="D328" s="26"/>
    </row>
    <row r="329" spans="4:4" ht="22.5" customHeight="1" x14ac:dyDescent="0.35">
      <c r="D329" s="26"/>
    </row>
    <row r="330" spans="4:4" ht="22.5" customHeight="1" x14ac:dyDescent="0.35">
      <c r="D330" s="26"/>
    </row>
    <row r="331" spans="4:4" ht="22.5" customHeight="1" x14ac:dyDescent="0.35">
      <c r="D331" s="26"/>
    </row>
    <row r="332" spans="4:4" ht="22.5" customHeight="1" x14ac:dyDescent="0.35">
      <c r="D332" s="26"/>
    </row>
    <row r="333" spans="4:4" ht="22.5" customHeight="1" x14ac:dyDescent="0.35">
      <c r="D333" s="26"/>
    </row>
    <row r="334" spans="4:4" ht="22.5" customHeight="1" x14ac:dyDescent="0.35">
      <c r="D334" s="26"/>
    </row>
    <row r="335" spans="4:4" ht="22.5" customHeight="1" x14ac:dyDescent="0.35">
      <c r="D335" s="26"/>
    </row>
    <row r="336" spans="4:4" ht="22.5" customHeight="1" x14ac:dyDescent="0.35">
      <c r="D336" s="26"/>
    </row>
    <row r="337" spans="4:4" ht="22.5" customHeight="1" x14ac:dyDescent="0.35">
      <c r="D337" s="26"/>
    </row>
    <row r="338" spans="4:4" ht="22.5" customHeight="1" x14ac:dyDescent="0.35">
      <c r="D338" s="26"/>
    </row>
    <row r="339" spans="4:4" ht="22.5" customHeight="1" x14ac:dyDescent="0.35">
      <c r="D339" s="26"/>
    </row>
    <row r="340" spans="4:4" ht="22.5" customHeight="1" x14ac:dyDescent="0.35">
      <c r="D340" s="26"/>
    </row>
    <row r="341" spans="4:4" ht="22.5" customHeight="1" x14ac:dyDescent="0.35">
      <c r="D341" s="26"/>
    </row>
    <row r="342" spans="4:4" ht="22.5" customHeight="1" x14ac:dyDescent="0.35">
      <c r="D342" s="26"/>
    </row>
    <row r="343" spans="4:4" ht="22.5" customHeight="1" x14ac:dyDescent="0.35">
      <c r="D343" s="26"/>
    </row>
    <row r="344" spans="4:4" ht="22.5" customHeight="1" x14ac:dyDescent="0.35">
      <c r="D344" s="26"/>
    </row>
    <row r="345" spans="4:4" ht="22.5" customHeight="1" x14ac:dyDescent="0.35">
      <c r="D345" s="26"/>
    </row>
    <row r="346" spans="4:4" ht="22.5" customHeight="1" x14ac:dyDescent="0.35">
      <c r="D346" s="26"/>
    </row>
    <row r="347" spans="4:4" ht="22.5" customHeight="1" x14ac:dyDescent="0.35">
      <c r="D347" s="26"/>
    </row>
    <row r="348" spans="4:4" ht="22.5" customHeight="1" x14ac:dyDescent="0.35">
      <c r="D348" s="26"/>
    </row>
    <row r="349" spans="4:4" ht="22.5" customHeight="1" x14ac:dyDescent="0.35">
      <c r="D349" s="26"/>
    </row>
    <row r="350" spans="4:4" ht="22.5" customHeight="1" x14ac:dyDescent="0.35">
      <c r="D350" s="26"/>
    </row>
    <row r="351" spans="4:4" ht="22.5" customHeight="1" x14ac:dyDescent="0.35">
      <c r="D351" s="26"/>
    </row>
    <row r="352" spans="4:4" ht="22.5" customHeight="1" x14ac:dyDescent="0.35">
      <c r="D352" s="26"/>
    </row>
    <row r="353" spans="4:4" ht="22.5" customHeight="1" x14ac:dyDescent="0.35">
      <c r="D353" s="26"/>
    </row>
    <row r="354" spans="4:4" ht="22.5" customHeight="1" x14ac:dyDescent="0.35">
      <c r="D354" s="26"/>
    </row>
    <row r="355" spans="4:4" ht="22.5" customHeight="1" x14ac:dyDescent="0.35">
      <c r="D355" s="26"/>
    </row>
    <row r="356" spans="4:4" ht="22.5" customHeight="1" x14ac:dyDescent="0.35">
      <c r="D356" s="26"/>
    </row>
    <row r="357" spans="4:4" ht="22.5" customHeight="1" x14ac:dyDescent="0.35">
      <c r="D357" s="26"/>
    </row>
    <row r="358" spans="4:4" ht="22.5" customHeight="1" x14ac:dyDescent="0.35">
      <c r="D358" s="26"/>
    </row>
    <row r="359" spans="4:4" ht="22.5" customHeight="1" x14ac:dyDescent="0.35">
      <c r="D359" s="26"/>
    </row>
    <row r="360" spans="4:4" ht="22.5" customHeight="1" x14ac:dyDescent="0.35">
      <c r="D360" s="26"/>
    </row>
    <row r="361" spans="4:4" ht="22.5" customHeight="1" x14ac:dyDescent="0.35">
      <c r="D361" s="26"/>
    </row>
    <row r="362" spans="4:4" ht="22.5" customHeight="1" x14ac:dyDescent="0.35">
      <c r="D362" s="26"/>
    </row>
    <row r="363" spans="4:4" ht="22.5" customHeight="1" x14ac:dyDescent="0.35">
      <c r="D363" s="26"/>
    </row>
    <row r="364" spans="4:4" ht="22.5" customHeight="1" x14ac:dyDescent="0.35">
      <c r="D364" s="26"/>
    </row>
    <row r="365" spans="4:4" ht="22.5" customHeight="1" x14ac:dyDescent="0.35">
      <c r="D365" s="26"/>
    </row>
    <row r="366" spans="4:4" ht="22.5" customHeight="1" x14ac:dyDescent="0.35">
      <c r="D366" s="26"/>
    </row>
    <row r="367" spans="4:4" ht="22.5" customHeight="1" x14ac:dyDescent="0.35">
      <c r="D367" s="26"/>
    </row>
    <row r="368" spans="4:4" ht="22.5" customHeight="1" x14ac:dyDescent="0.35">
      <c r="D368" s="26"/>
    </row>
    <row r="369" spans="4:4" ht="22.5" customHeight="1" x14ac:dyDescent="0.35">
      <c r="D369" s="26"/>
    </row>
    <row r="370" spans="4:4" ht="22.5" customHeight="1" x14ac:dyDescent="0.35">
      <c r="D370" s="26"/>
    </row>
    <row r="371" spans="4:4" ht="22.5" customHeight="1" x14ac:dyDescent="0.35">
      <c r="D371" s="26"/>
    </row>
    <row r="372" spans="4:4" ht="22.5" customHeight="1" x14ac:dyDescent="0.35">
      <c r="D372" s="26"/>
    </row>
    <row r="373" spans="4:4" ht="22.5" customHeight="1" x14ac:dyDescent="0.35">
      <c r="D373" s="26"/>
    </row>
    <row r="374" spans="4:4" ht="22.5" customHeight="1" x14ac:dyDescent="0.35">
      <c r="D374" s="26"/>
    </row>
    <row r="375" spans="4:4" ht="22.5" customHeight="1" x14ac:dyDescent="0.35">
      <c r="D375" s="26"/>
    </row>
    <row r="376" spans="4:4" ht="22.5" customHeight="1" x14ac:dyDescent="0.35">
      <c r="D376" s="26"/>
    </row>
    <row r="377" spans="4:4" ht="22.5" customHeight="1" x14ac:dyDescent="0.35">
      <c r="D377" s="26"/>
    </row>
    <row r="378" spans="4:4" ht="22.5" customHeight="1" x14ac:dyDescent="0.35">
      <c r="D378" s="26"/>
    </row>
    <row r="379" spans="4:4" ht="22.5" customHeight="1" x14ac:dyDescent="0.35">
      <c r="D379" s="26"/>
    </row>
    <row r="380" spans="4:4" ht="22.5" customHeight="1" x14ac:dyDescent="0.35">
      <c r="D380" s="26"/>
    </row>
    <row r="381" spans="4:4" ht="22.5" customHeight="1" x14ac:dyDescent="0.35">
      <c r="D381" s="26"/>
    </row>
    <row r="382" spans="4:4" ht="22.5" customHeight="1" x14ac:dyDescent="0.35">
      <c r="D382" s="26"/>
    </row>
    <row r="383" spans="4:4" ht="22.5" customHeight="1" x14ac:dyDescent="0.35">
      <c r="D383" s="26"/>
    </row>
    <row r="384" spans="4:4" ht="22.5" customHeight="1" x14ac:dyDescent="0.35">
      <c r="D384" s="26"/>
    </row>
    <row r="385" spans="4:4" ht="22.5" customHeight="1" x14ac:dyDescent="0.35">
      <c r="D385" s="26"/>
    </row>
    <row r="386" spans="4:4" ht="22.5" customHeight="1" x14ac:dyDescent="0.35">
      <c r="D386" s="26"/>
    </row>
    <row r="387" spans="4:4" ht="22.5" customHeight="1" x14ac:dyDescent="0.35">
      <c r="D387" s="26"/>
    </row>
    <row r="388" spans="4:4" ht="22.5" customHeight="1" x14ac:dyDescent="0.35">
      <c r="D388" s="26"/>
    </row>
    <row r="389" spans="4:4" ht="22.5" customHeight="1" x14ac:dyDescent="0.35">
      <c r="D389" s="26"/>
    </row>
    <row r="390" spans="4:4" ht="22.5" customHeight="1" x14ac:dyDescent="0.35">
      <c r="D390" s="26"/>
    </row>
    <row r="391" spans="4:4" ht="22.5" customHeight="1" x14ac:dyDescent="0.35">
      <c r="D391" s="26"/>
    </row>
    <row r="392" spans="4:4" ht="22.5" customHeight="1" x14ac:dyDescent="0.35">
      <c r="D392" s="26"/>
    </row>
    <row r="393" spans="4:4" ht="22.5" customHeight="1" x14ac:dyDescent="0.35">
      <c r="D393" s="26"/>
    </row>
    <row r="394" spans="4:4" ht="22.5" customHeight="1" x14ac:dyDescent="0.35">
      <c r="D394" s="26"/>
    </row>
    <row r="395" spans="4:4" ht="22.5" customHeight="1" x14ac:dyDescent="0.35">
      <c r="D395" s="26"/>
    </row>
    <row r="396" spans="4:4" ht="22.5" customHeight="1" x14ac:dyDescent="0.35">
      <c r="D396" s="26"/>
    </row>
    <row r="397" spans="4:4" ht="22.5" customHeight="1" x14ac:dyDescent="0.35">
      <c r="D397" s="26"/>
    </row>
    <row r="398" spans="4:4" ht="22.5" customHeight="1" x14ac:dyDescent="0.35">
      <c r="D398" s="26"/>
    </row>
    <row r="399" spans="4:4" ht="22.5" customHeight="1" x14ac:dyDescent="0.35">
      <c r="D399" s="26"/>
    </row>
    <row r="400" spans="4:4" ht="22.5" customHeight="1" x14ac:dyDescent="0.35">
      <c r="D400" s="26"/>
    </row>
    <row r="401" spans="4:4" ht="22.5" customHeight="1" x14ac:dyDescent="0.35">
      <c r="D401" s="26"/>
    </row>
    <row r="402" spans="4:4" ht="22.5" customHeight="1" x14ac:dyDescent="0.35">
      <c r="D402" s="26"/>
    </row>
    <row r="403" spans="4:4" ht="22.5" customHeight="1" x14ac:dyDescent="0.35">
      <c r="D403" s="26"/>
    </row>
    <row r="404" spans="4:4" ht="22.5" customHeight="1" x14ac:dyDescent="0.35">
      <c r="D404" s="26"/>
    </row>
    <row r="405" spans="4:4" ht="22.5" customHeight="1" x14ac:dyDescent="0.35">
      <c r="D405" s="26"/>
    </row>
    <row r="406" spans="4:4" ht="22.5" customHeight="1" x14ac:dyDescent="0.35">
      <c r="D406" s="26"/>
    </row>
    <row r="407" spans="4:4" ht="22.5" customHeight="1" x14ac:dyDescent="0.35">
      <c r="D407" s="26"/>
    </row>
    <row r="408" spans="4:4" ht="22.5" customHeight="1" x14ac:dyDescent="0.35">
      <c r="D408" s="26"/>
    </row>
    <row r="409" spans="4:4" ht="22.5" customHeight="1" x14ac:dyDescent="0.35">
      <c r="D409" s="26"/>
    </row>
    <row r="410" spans="4:4" ht="22.5" customHeight="1" x14ac:dyDescent="0.35">
      <c r="D410" s="26"/>
    </row>
    <row r="411" spans="4:4" ht="22.5" customHeight="1" x14ac:dyDescent="0.35">
      <c r="D411" s="26"/>
    </row>
    <row r="412" spans="4:4" ht="22.5" customHeight="1" x14ac:dyDescent="0.35">
      <c r="D412" s="26"/>
    </row>
    <row r="413" spans="4:4" ht="22.5" customHeight="1" x14ac:dyDescent="0.35">
      <c r="D413" s="26"/>
    </row>
    <row r="414" spans="4:4" ht="22.5" customHeight="1" x14ac:dyDescent="0.35">
      <c r="D414" s="26"/>
    </row>
    <row r="415" spans="4:4" ht="22.5" customHeight="1" x14ac:dyDescent="0.35">
      <c r="D415" s="26"/>
    </row>
    <row r="416" spans="4:4" ht="22.5" customHeight="1" x14ac:dyDescent="0.35">
      <c r="D416" s="26"/>
    </row>
    <row r="417" spans="4:4" ht="22.5" customHeight="1" x14ac:dyDescent="0.35">
      <c r="D417" s="26"/>
    </row>
    <row r="418" spans="4:4" ht="22.5" customHeight="1" x14ac:dyDescent="0.35">
      <c r="D418" s="26"/>
    </row>
    <row r="419" spans="4:4" ht="22.5" customHeight="1" x14ac:dyDescent="0.35">
      <c r="D419" s="26"/>
    </row>
    <row r="420" spans="4:4" ht="22.5" customHeight="1" x14ac:dyDescent="0.35">
      <c r="D420" s="26"/>
    </row>
    <row r="421" spans="4:4" ht="22.5" customHeight="1" x14ac:dyDescent="0.35">
      <c r="D421" s="26"/>
    </row>
    <row r="422" spans="4:4" ht="22.5" customHeight="1" x14ac:dyDescent="0.35">
      <c r="D422" s="26"/>
    </row>
    <row r="423" spans="4:4" ht="22.5" customHeight="1" x14ac:dyDescent="0.35">
      <c r="D423" s="26"/>
    </row>
    <row r="424" spans="4:4" ht="22.5" customHeight="1" x14ac:dyDescent="0.35">
      <c r="D424" s="26"/>
    </row>
    <row r="425" spans="4:4" ht="22.5" customHeight="1" x14ac:dyDescent="0.35">
      <c r="D425" s="26"/>
    </row>
    <row r="426" spans="4:4" ht="22.5" customHeight="1" x14ac:dyDescent="0.35">
      <c r="D426" s="26"/>
    </row>
    <row r="427" spans="4:4" ht="22.5" customHeight="1" x14ac:dyDescent="0.35">
      <c r="D427" s="26"/>
    </row>
    <row r="428" spans="4:4" ht="22.5" customHeight="1" x14ac:dyDescent="0.35">
      <c r="D428" s="26"/>
    </row>
    <row r="429" spans="4:4" ht="22.5" customHeight="1" x14ac:dyDescent="0.35">
      <c r="D429" s="26"/>
    </row>
    <row r="430" spans="4:4" ht="22.5" customHeight="1" x14ac:dyDescent="0.35">
      <c r="D430" s="26"/>
    </row>
    <row r="431" spans="4:4" ht="22.5" customHeight="1" x14ac:dyDescent="0.35">
      <c r="D431" s="26"/>
    </row>
    <row r="432" spans="4:4" ht="22.5" customHeight="1" x14ac:dyDescent="0.35">
      <c r="D432" s="26"/>
    </row>
    <row r="433" spans="4:4" ht="22.5" customHeight="1" x14ac:dyDescent="0.35">
      <c r="D433" s="26"/>
    </row>
    <row r="434" spans="4:4" ht="22.5" customHeight="1" x14ac:dyDescent="0.35">
      <c r="D434" s="26"/>
    </row>
    <row r="435" spans="4:4" ht="22.5" customHeight="1" x14ac:dyDescent="0.35">
      <c r="D435" s="26"/>
    </row>
    <row r="436" spans="4:4" ht="22.5" customHeight="1" x14ac:dyDescent="0.35">
      <c r="D436" s="26"/>
    </row>
    <row r="437" spans="4:4" ht="22.5" customHeight="1" x14ac:dyDescent="0.35">
      <c r="D437" s="26"/>
    </row>
    <row r="438" spans="4:4" ht="22.5" customHeight="1" x14ac:dyDescent="0.35">
      <c r="D438" s="26"/>
    </row>
    <row r="439" spans="4:4" ht="22.5" customHeight="1" x14ac:dyDescent="0.35">
      <c r="D439" s="26"/>
    </row>
    <row r="440" spans="4:4" ht="22.5" customHeight="1" x14ac:dyDescent="0.35">
      <c r="D440" s="26"/>
    </row>
    <row r="441" spans="4:4" ht="22.5" customHeight="1" x14ac:dyDescent="0.35">
      <c r="D441" s="26"/>
    </row>
    <row r="442" spans="4:4" ht="22.5" customHeight="1" x14ac:dyDescent="0.35">
      <c r="D442" s="26"/>
    </row>
    <row r="443" spans="4:4" ht="22.5" customHeight="1" x14ac:dyDescent="0.35">
      <c r="D443" s="26"/>
    </row>
    <row r="444" spans="4:4" ht="22.5" customHeight="1" x14ac:dyDescent="0.35">
      <c r="D444" s="26"/>
    </row>
    <row r="445" spans="4:4" ht="22.5" customHeight="1" x14ac:dyDescent="0.35">
      <c r="D445" s="26"/>
    </row>
    <row r="446" spans="4:4" ht="22.5" customHeight="1" x14ac:dyDescent="0.35">
      <c r="D446" s="26"/>
    </row>
    <row r="447" spans="4:4" ht="22.5" customHeight="1" x14ac:dyDescent="0.35">
      <c r="D447" s="26"/>
    </row>
    <row r="448" spans="4:4" ht="22.5" customHeight="1" x14ac:dyDescent="0.35">
      <c r="D448" s="26"/>
    </row>
    <row r="449" spans="4:4" ht="22.5" customHeight="1" x14ac:dyDescent="0.35">
      <c r="D449" s="26"/>
    </row>
    <row r="450" spans="4:4" ht="22.5" customHeight="1" x14ac:dyDescent="0.35">
      <c r="D450" s="26"/>
    </row>
    <row r="451" spans="4:4" ht="22.5" customHeight="1" x14ac:dyDescent="0.35">
      <c r="D451" s="26"/>
    </row>
    <row r="452" spans="4:4" ht="22.5" customHeight="1" x14ac:dyDescent="0.35">
      <c r="D452" s="26"/>
    </row>
    <row r="453" spans="4:4" ht="22.5" customHeight="1" x14ac:dyDescent="0.35">
      <c r="D453" s="26"/>
    </row>
    <row r="454" spans="4:4" ht="22.5" customHeight="1" x14ac:dyDescent="0.35">
      <c r="D454" s="26"/>
    </row>
    <row r="455" spans="4:4" ht="22.5" customHeight="1" x14ac:dyDescent="0.35">
      <c r="D455" s="26"/>
    </row>
    <row r="456" spans="4:4" ht="22.5" customHeight="1" x14ac:dyDescent="0.35">
      <c r="D456" s="26"/>
    </row>
    <row r="457" spans="4:4" ht="22.5" customHeight="1" x14ac:dyDescent="0.35">
      <c r="D457" s="26"/>
    </row>
    <row r="458" spans="4:4" ht="22.5" customHeight="1" x14ac:dyDescent="0.35">
      <c r="D458" s="26"/>
    </row>
    <row r="459" spans="4:4" ht="22.5" customHeight="1" x14ac:dyDescent="0.35">
      <c r="D459" s="26"/>
    </row>
    <row r="460" spans="4:4" ht="22.5" customHeight="1" x14ac:dyDescent="0.35">
      <c r="D460" s="26"/>
    </row>
    <row r="461" spans="4:4" ht="22.5" customHeight="1" x14ac:dyDescent="0.35">
      <c r="D461" s="26"/>
    </row>
    <row r="462" spans="4:4" ht="22.5" customHeight="1" x14ac:dyDescent="0.35">
      <c r="D462" s="26"/>
    </row>
    <row r="463" spans="4:4" ht="22.5" customHeight="1" x14ac:dyDescent="0.35">
      <c r="D463" s="26"/>
    </row>
    <row r="464" spans="4:4" ht="22.5" customHeight="1" x14ac:dyDescent="0.35">
      <c r="D464" s="26"/>
    </row>
    <row r="465" spans="4:4" ht="22.5" customHeight="1" x14ac:dyDescent="0.35">
      <c r="D465" s="26"/>
    </row>
    <row r="466" spans="4:4" ht="22.5" customHeight="1" x14ac:dyDescent="0.35">
      <c r="D466" s="26"/>
    </row>
    <row r="467" spans="4:4" ht="22.5" customHeight="1" x14ac:dyDescent="0.35">
      <c r="D467" s="26"/>
    </row>
    <row r="468" spans="4:4" ht="22.5" customHeight="1" x14ac:dyDescent="0.35">
      <c r="D468" s="26"/>
    </row>
    <row r="469" spans="4:4" ht="22.5" customHeight="1" x14ac:dyDescent="0.35">
      <c r="D469" s="26"/>
    </row>
    <row r="470" spans="4:4" ht="22.5" customHeight="1" x14ac:dyDescent="0.35">
      <c r="D470" s="26"/>
    </row>
    <row r="471" spans="4:4" ht="22.5" customHeight="1" x14ac:dyDescent="0.35">
      <c r="D471" s="26"/>
    </row>
    <row r="472" spans="4:4" ht="22.5" customHeight="1" x14ac:dyDescent="0.35">
      <c r="D472" s="26"/>
    </row>
    <row r="473" spans="4:4" ht="22.5" customHeight="1" x14ac:dyDescent="0.35">
      <c r="D473" s="26"/>
    </row>
    <row r="474" spans="4:4" ht="22.5" customHeight="1" x14ac:dyDescent="0.35">
      <c r="D474" s="26"/>
    </row>
    <row r="475" spans="4:4" ht="22.5" customHeight="1" x14ac:dyDescent="0.35">
      <c r="D475" s="26"/>
    </row>
    <row r="476" spans="4:4" ht="22.5" customHeight="1" x14ac:dyDescent="0.35">
      <c r="D476" s="26"/>
    </row>
    <row r="477" spans="4:4" ht="22.5" customHeight="1" x14ac:dyDescent="0.35">
      <c r="D477" s="26"/>
    </row>
    <row r="478" spans="4:4" ht="22.5" customHeight="1" x14ac:dyDescent="0.35">
      <c r="D478" s="26"/>
    </row>
    <row r="479" spans="4:4" ht="22.5" customHeight="1" x14ac:dyDescent="0.35">
      <c r="D479" s="26"/>
    </row>
    <row r="480" spans="4:4" ht="22.5" customHeight="1" x14ac:dyDescent="0.35">
      <c r="D480" s="26"/>
    </row>
    <row r="481" spans="4:4" ht="22.5" customHeight="1" x14ac:dyDescent="0.35">
      <c r="D481" s="26"/>
    </row>
    <row r="482" spans="4:4" ht="22.5" customHeight="1" x14ac:dyDescent="0.35">
      <c r="D482" s="26"/>
    </row>
    <row r="483" spans="4:4" ht="22.5" customHeight="1" x14ac:dyDescent="0.35">
      <c r="D483" s="26"/>
    </row>
    <row r="484" spans="4:4" ht="22.5" customHeight="1" x14ac:dyDescent="0.35">
      <c r="D484" s="26"/>
    </row>
    <row r="485" spans="4:4" ht="22.5" customHeight="1" x14ac:dyDescent="0.35">
      <c r="D485" s="26"/>
    </row>
    <row r="486" spans="4:4" ht="22.5" customHeight="1" x14ac:dyDescent="0.35">
      <c r="D486" s="26"/>
    </row>
    <row r="487" spans="4:4" ht="22.5" customHeight="1" x14ac:dyDescent="0.35">
      <c r="D487" s="26"/>
    </row>
    <row r="488" spans="4:4" ht="22.5" customHeight="1" x14ac:dyDescent="0.35">
      <c r="D488" s="26"/>
    </row>
    <row r="489" spans="4:4" ht="22.5" customHeight="1" x14ac:dyDescent="0.35">
      <c r="D489" s="26"/>
    </row>
    <row r="490" spans="4:4" ht="22.5" customHeight="1" x14ac:dyDescent="0.35">
      <c r="D490" s="26"/>
    </row>
    <row r="491" spans="4:4" ht="22.5" customHeight="1" x14ac:dyDescent="0.35">
      <c r="D491" s="26"/>
    </row>
    <row r="492" spans="4:4" ht="22.5" customHeight="1" x14ac:dyDescent="0.35">
      <c r="D492" s="26"/>
    </row>
    <row r="493" spans="4:4" ht="22.5" customHeight="1" x14ac:dyDescent="0.35">
      <c r="D493" s="26"/>
    </row>
    <row r="494" spans="4:4" ht="22.5" customHeight="1" x14ac:dyDescent="0.35">
      <c r="D494" s="26"/>
    </row>
    <row r="495" spans="4:4" ht="22.5" customHeight="1" x14ac:dyDescent="0.35">
      <c r="D495" s="26"/>
    </row>
    <row r="496" spans="4:4" ht="22.5" customHeight="1" x14ac:dyDescent="0.35">
      <c r="D496" s="26"/>
    </row>
    <row r="497" spans="4:4" ht="22.5" customHeight="1" x14ac:dyDescent="0.35">
      <c r="D497" s="26"/>
    </row>
    <row r="498" spans="4:4" ht="22.5" customHeight="1" x14ac:dyDescent="0.35">
      <c r="D498" s="26"/>
    </row>
    <row r="499" spans="4:4" ht="22.5" customHeight="1" x14ac:dyDescent="0.35">
      <c r="D499" s="26"/>
    </row>
    <row r="500" spans="4:4" ht="22.5" customHeight="1" x14ac:dyDescent="0.35">
      <c r="D500" s="26"/>
    </row>
    <row r="501" spans="4:4" ht="22.5" customHeight="1" x14ac:dyDescent="0.35">
      <c r="D501" s="26"/>
    </row>
    <row r="502" spans="4:4" ht="22.5" customHeight="1" x14ac:dyDescent="0.35">
      <c r="D502" s="26"/>
    </row>
    <row r="503" spans="4:4" ht="22.5" customHeight="1" x14ac:dyDescent="0.35">
      <c r="D503" s="26"/>
    </row>
    <row r="504" spans="4:4" ht="22.5" customHeight="1" x14ac:dyDescent="0.35">
      <c r="D504" s="26"/>
    </row>
    <row r="505" spans="4:4" ht="22.5" customHeight="1" x14ac:dyDescent="0.35">
      <c r="D505" s="26"/>
    </row>
    <row r="506" spans="4:4" ht="22.5" customHeight="1" x14ac:dyDescent="0.35">
      <c r="D506" s="26"/>
    </row>
    <row r="507" spans="4:4" ht="22.5" customHeight="1" x14ac:dyDescent="0.35">
      <c r="D507" s="26"/>
    </row>
    <row r="508" spans="4:4" ht="22.5" customHeight="1" x14ac:dyDescent="0.35">
      <c r="D508" s="26"/>
    </row>
    <row r="509" spans="4:4" ht="22.5" customHeight="1" x14ac:dyDescent="0.35">
      <c r="D509" s="26"/>
    </row>
    <row r="510" spans="4:4" ht="22.5" customHeight="1" x14ac:dyDescent="0.35">
      <c r="D510" s="26"/>
    </row>
    <row r="511" spans="4:4" ht="22.5" customHeight="1" x14ac:dyDescent="0.35">
      <c r="D511" s="26"/>
    </row>
    <row r="512" spans="4:4" ht="22.5" customHeight="1" x14ac:dyDescent="0.35">
      <c r="D512" s="26"/>
    </row>
    <row r="513" spans="4:4" ht="22.5" customHeight="1" x14ac:dyDescent="0.35">
      <c r="D513" s="26"/>
    </row>
    <row r="514" spans="4:4" ht="22.5" customHeight="1" x14ac:dyDescent="0.35">
      <c r="D514" s="26"/>
    </row>
    <row r="515" spans="4:4" ht="22.5" customHeight="1" x14ac:dyDescent="0.35">
      <c r="D515" s="26"/>
    </row>
    <row r="516" spans="4:4" ht="22.5" customHeight="1" x14ac:dyDescent="0.35">
      <c r="D516" s="26"/>
    </row>
    <row r="517" spans="4:4" ht="22.5" customHeight="1" x14ac:dyDescent="0.35">
      <c r="D517" s="26"/>
    </row>
    <row r="518" spans="4:4" ht="22.5" customHeight="1" x14ac:dyDescent="0.35">
      <c r="D518" s="26"/>
    </row>
    <row r="519" spans="4:4" ht="22.5" customHeight="1" x14ac:dyDescent="0.35">
      <c r="D519" s="26"/>
    </row>
    <row r="520" spans="4:4" ht="22.5" customHeight="1" x14ac:dyDescent="0.35">
      <c r="D520" s="26"/>
    </row>
    <row r="521" spans="4:4" ht="22.5" customHeight="1" x14ac:dyDescent="0.35">
      <c r="D521" s="26"/>
    </row>
    <row r="522" spans="4:4" ht="22.5" customHeight="1" x14ac:dyDescent="0.35">
      <c r="D522" s="26"/>
    </row>
    <row r="523" spans="4:4" ht="22.5" customHeight="1" x14ac:dyDescent="0.35">
      <c r="D523" s="26"/>
    </row>
    <row r="524" spans="4:4" ht="22.5" customHeight="1" x14ac:dyDescent="0.35">
      <c r="D524" s="26"/>
    </row>
    <row r="525" spans="4:4" ht="22.5" customHeight="1" x14ac:dyDescent="0.35">
      <c r="D525" s="26"/>
    </row>
    <row r="526" spans="4:4" ht="22.5" customHeight="1" x14ac:dyDescent="0.35">
      <c r="D526" s="26"/>
    </row>
    <row r="527" spans="4:4" ht="22.5" customHeight="1" x14ac:dyDescent="0.35">
      <c r="D527" s="26"/>
    </row>
    <row r="528" spans="4:4" ht="22.5" customHeight="1" x14ac:dyDescent="0.35">
      <c r="D528" s="26"/>
    </row>
    <row r="529" spans="4:4" ht="22.5" customHeight="1" x14ac:dyDescent="0.35">
      <c r="D529" s="26"/>
    </row>
    <row r="530" spans="4:4" ht="22.5" customHeight="1" x14ac:dyDescent="0.35">
      <c r="D530" s="26"/>
    </row>
    <row r="531" spans="4:4" ht="22.5" customHeight="1" x14ac:dyDescent="0.35">
      <c r="D531" s="26"/>
    </row>
    <row r="532" spans="4:4" ht="22.5" customHeight="1" x14ac:dyDescent="0.35">
      <c r="D532" s="26"/>
    </row>
    <row r="533" spans="4:4" ht="22.5" customHeight="1" x14ac:dyDescent="0.35">
      <c r="D533" s="26"/>
    </row>
    <row r="534" spans="4:4" ht="22.5" customHeight="1" x14ac:dyDescent="0.35">
      <c r="D534" s="26"/>
    </row>
    <row r="535" spans="4:4" ht="22.5" customHeight="1" x14ac:dyDescent="0.35">
      <c r="D535" s="26"/>
    </row>
    <row r="536" spans="4:4" ht="22.5" customHeight="1" x14ac:dyDescent="0.35">
      <c r="D536" s="26"/>
    </row>
    <row r="537" spans="4:4" ht="22.5" customHeight="1" x14ac:dyDescent="0.35">
      <c r="D537" s="26"/>
    </row>
    <row r="538" spans="4:4" ht="22.5" customHeight="1" x14ac:dyDescent="0.35">
      <c r="D538" s="26"/>
    </row>
    <row r="539" spans="4:4" ht="22.5" customHeight="1" x14ac:dyDescent="0.35">
      <c r="D539" s="26"/>
    </row>
    <row r="540" spans="4:4" ht="22.5" customHeight="1" x14ac:dyDescent="0.35">
      <c r="D540" s="26"/>
    </row>
    <row r="541" spans="4:4" ht="22.5" customHeight="1" x14ac:dyDescent="0.35">
      <c r="D541" s="26"/>
    </row>
    <row r="542" spans="4:4" ht="22.5" customHeight="1" x14ac:dyDescent="0.35">
      <c r="D542" s="26"/>
    </row>
    <row r="543" spans="4:4" ht="22.5" customHeight="1" x14ac:dyDescent="0.35">
      <c r="D543" s="26"/>
    </row>
    <row r="544" spans="4:4" ht="22.5" customHeight="1" x14ac:dyDescent="0.35">
      <c r="D544" s="26"/>
    </row>
    <row r="545" spans="4:4" ht="22.5" customHeight="1" x14ac:dyDescent="0.35">
      <c r="D545" s="26"/>
    </row>
    <row r="546" spans="4:4" ht="22.5" customHeight="1" x14ac:dyDescent="0.35">
      <c r="D546" s="26"/>
    </row>
    <row r="547" spans="4:4" ht="22.5" customHeight="1" x14ac:dyDescent="0.35">
      <c r="D547" s="26"/>
    </row>
    <row r="548" spans="4:4" ht="22.5" customHeight="1" x14ac:dyDescent="0.35">
      <c r="D548" s="26"/>
    </row>
    <row r="549" spans="4:4" ht="22.5" customHeight="1" x14ac:dyDescent="0.35">
      <c r="D549" s="26"/>
    </row>
    <row r="550" spans="4:4" ht="22.5" customHeight="1" x14ac:dyDescent="0.35">
      <c r="D550" s="26"/>
    </row>
    <row r="551" spans="4:4" ht="22.5" customHeight="1" x14ac:dyDescent="0.35">
      <c r="D551" s="26"/>
    </row>
    <row r="552" spans="4:4" ht="22.5" customHeight="1" x14ac:dyDescent="0.35">
      <c r="D552" s="26"/>
    </row>
    <row r="553" spans="4:4" ht="22.5" customHeight="1" x14ac:dyDescent="0.35">
      <c r="D553" s="26"/>
    </row>
    <row r="554" spans="4:4" ht="22.5" customHeight="1" x14ac:dyDescent="0.35">
      <c r="D554" s="26"/>
    </row>
    <row r="555" spans="4:4" ht="22.5" customHeight="1" x14ac:dyDescent="0.35">
      <c r="D555" s="26"/>
    </row>
    <row r="556" spans="4:4" ht="22.5" customHeight="1" x14ac:dyDescent="0.35">
      <c r="D556" s="26"/>
    </row>
    <row r="557" spans="4:4" ht="22.5" customHeight="1" x14ac:dyDescent="0.35">
      <c r="D557" s="26"/>
    </row>
    <row r="558" spans="4:4" ht="22.5" customHeight="1" x14ac:dyDescent="0.35">
      <c r="D558" s="26"/>
    </row>
    <row r="559" spans="4:4" ht="22.5" customHeight="1" x14ac:dyDescent="0.35">
      <c r="D559" s="26"/>
    </row>
    <row r="560" spans="4:4" ht="22.5" customHeight="1" x14ac:dyDescent="0.35">
      <c r="D560" s="26"/>
    </row>
    <row r="561" spans="4:4" ht="22.5" customHeight="1" x14ac:dyDescent="0.35">
      <c r="D561" s="26"/>
    </row>
    <row r="562" spans="4:4" ht="22.5" customHeight="1" x14ac:dyDescent="0.35">
      <c r="D562" s="26"/>
    </row>
    <row r="563" spans="4:4" ht="22.5" customHeight="1" x14ac:dyDescent="0.35">
      <c r="D563" s="26"/>
    </row>
    <row r="564" spans="4:4" ht="22.5" customHeight="1" x14ac:dyDescent="0.35">
      <c r="D564" s="26"/>
    </row>
    <row r="565" spans="4:4" ht="22.5" customHeight="1" x14ac:dyDescent="0.35">
      <c r="D565" s="26"/>
    </row>
    <row r="566" spans="4:4" ht="22.5" customHeight="1" x14ac:dyDescent="0.35">
      <c r="D566" s="26"/>
    </row>
    <row r="567" spans="4:4" ht="22.5" customHeight="1" x14ac:dyDescent="0.35">
      <c r="D567" s="26"/>
    </row>
    <row r="568" spans="4:4" ht="22.5" customHeight="1" x14ac:dyDescent="0.35">
      <c r="D568" s="26"/>
    </row>
    <row r="569" spans="4:4" ht="22.5" customHeight="1" x14ac:dyDescent="0.35">
      <c r="D569" s="26"/>
    </row>
    <row r="570" spans="4:4" ht="22.5" customHeight="1" x14ac:dyDescent="0.35">
      <c r="D570" s="26"/>
    </row>
    <row r="571" spans="4:4" ht="22.5" customHeight="1" x14ac:dyDescent="0.35">
      <c r="D571" s="26"/>
    </row>
    <row r="572" spans="4:4" ht="22.5" customHeight="1" x14ac:dyDescent="0.35">
      <c r="D572" s="26"/>
    </row>
    <row r="573" spans="4:4" ht="22.5" customHeight="1" x14ac:dyDescent="0.35">
      <c r="D573" s="26"/>
    </row>
    <row r="574" spans="4:4" ht="22.5" customHeight="1" x14ac:dyDescent="0.35">
      <c r="D574" s="26"/>
    </row>
    <row r="575" spans="4:4" ht="22.5" customHeight="1" x14ac:dyDescent="0.35">
      <c r="D575" s="26"/>
    </row>
    <row r="576" spans="4:4" ht="22.5" customHeight="1" x14ac:dyDescent="0.35">
      <c r="D576" s="26"/>
    </row>
    <row r="577" spans="4:4" ht="22.5" customHeight="1" x14ac:dyDescent="0.35">
      <c r="D577" s="26"/>
    </row>
    <row r="578" spans="4:4" ht="22.5" customHeight="1" x14ac:dyDescent="0.35">
      <c r="D578" s="26"/>
    </row>
    <row r="579" spans="4:4" ht="22.5" customHeight="1" x14ac:dyDescent="0.35">
      <c r="D579" s="26"/>
    </row>
    <row r="580" spans="4:4" ht="22.5" customHeight="1" x14ac:dyDescent="0.35">
      <c r="D580" s="26"/>
    </row>
    <row r="581" spans="4:4" ht="22.5" customHeight="1" x14ac:dyDescent="0.35">
      <c r="D581" s="26"/>
    </row>
    <row r="582" spans="4:4" ht="22.5" customHeight="1" x14ac:dyDescent="0.35">
      <c r="D582" s="26"/>
    </row>
    <row r="583" spans="4:4" ht="22.5" customHeight="1" x14ac:dyDescent="0.35">
      <c r="D583" s="26"/>
    </row>
    <row r="584" spans="4:4" ht="22.5" customHeight="1" x14ac:dyDescent="0.35">
      <c r="D584" s="26"/>
    </row>
    <row r="585" spans="4:4" ht="22.5" customHeight="1" x14ac:dyDescent="0.35">
      <c r="D585" s="26"/>
    </row>
    <row r="586" spans="4:4" ht="22.5" customHeight="1" x14ac:dyDescent="0.35">
      <c r="D586" s="26"/>
    </row>
    <row r="587" spans="4:4" ht="22.5" customHeight="1" x14ac:dyDescent="0.35">
      <c r="D587" s="26"/>
    </row>
    <row r="588" spans="4:4" ht="22.5" customHeight="1" x14ac:dyDescent="0.35">
      <c r="D588" s="26"/>
    </row>
    <row r="589" spans="4:4" ht="22.5" customHeight="1" x14ac:dyDescent="0.35">
      <c r="D589" s="26"/>
    </row>
    <row r="590" spans="4:4" ht="22.5" customHeight="1" x14ac:dyDescent="0.35">
      <c r="D590" s="26"/>
    </row>
    <row r="591" spans="4:4" ht="22.5" customHeight="1" x14ac:dyDescent="0.35">
      <c r="D591" s="26"/>
    </row>
    <row r="592" spans="4:4" ht="22.5" customHeight="1" x14ac:dyDescent="0.35">
      <c r="D592" s="26"/>
    </row>
    <row r="593" spans="4:4" ht="22.5" customHeight="1" x14ac:dyDescent="0.35">
      <c r="D593" s="26"/>
    </row>
    <row r="594" spans="4:4" ht="22.5" customHeight="1" x14ac:dyDescent="0.35">
      <c r="D594" s="26"/>
    </row>
    <row r="595" spans="4:4" ht="22.5" customHeight="1" x14ac:dyDescent="0.35">
      <c r="D595" s="26"/>
    </row>
    <row r="596" spans="4:4" ht="22.5" customHeight="1" x14ac:dyDescent="0.35">
      <c r="D596" s="26"/>
    </row>
    <row r="597" spans="4:4" ht="22.5" customHeight="1" x14ac:dyDescent="0.35">
      <c r="D597" s="26"/>
    </row>
    <row r="598" spans="4:4" ht="22.5" customHeight="1" x14ac:dyDescent="0.35">
      <c r="D598" s="26"/>
    </row>
    <row r="599" spans="4:4" ht="22.5" customHeight="1" x14ac:dyDescent="0.35">
      <c r="D599" s="26"/>
    </row>
    <row r="600" spans="4:4" ht="22.5" customHeight="1" x14ac:dyDescent="0.35">
      <c r="D600" s="26"/>
    </row>
    <row r="601" spans="4:4" ht="22.5" customHeight="1" x14ac:dyDescent="0.35">
      <c r="D601" s="26"/>
    </row>
    <row r="602" spans="4:4" ht="22.5" customHeight="1" x14ac:dyDescent="0.35">
      <c r="D602" s="26"/>
    </row>
    <row r="603" spans="4:4" ht="22.5" customHeight="1" x14ac:dyDescent="0.35">
      <c r="D603" s="26"/>
    </row>
    <row r="604" spans="4:4" ht="22.5" customHeight="1" x14ac:dyDescent="0.35">
      <c r="D604" s="26"/>
    </row>
    <row r="605" spans="4:4" ht="22.5" customHeight="1" x14ac:dyDescent="0.35">
      <c r="D605" s="26"/>
    </row>
    <row r="606" spans="4:4" ht="22.5" customHeight="1" x14ac:dyDescent="0.35">
      <c r="D606" s="26"/>
    </row>
    <row r="607" spans="4:4" ht="22.5" customHeight="1" x14ac:dyDescent="0.35">
      <c r="D607" s="26"/>
    </row>
    <row r="608" spans="4:4" ht="22.5" customHeight="1" x14ac:dyDescent="0.35">
      <c r="D608" s="26"/>
    </row>
    <row r="609" spans="4:4" ht="22.5" customHeight="1" x14ac:dyDescent="0.35">
      <c r="D609" s="26"/>
    </row>
    <row r="610" spans="4:4" ht="22.5" customHeight="1" x14ac:dyDescent="0.35">
      <c r="D610" s="26"/>
    </row>
    <row r="611" spans="4:4" ht="22.5" customHeight="1" x14ac:dyDescent="0.35">
      <c r="D611" s="26"/>
    </row>
    <row r="612" spans="4:4" ht="22.5" customHeight="1" x14ac:dyDescent="0.35">
      <c r="D612" s="26"/>
    </row>
    <row r="613" spans="4:4" ht="22.5" customHeight="1" x14ac:dyDescent="0.35">
      <c r="D613" s="26"/>
    </row>
    <row r="614" spans="4:4" ht="22.5" customHeight="1" x14ac:dyDescent="0.35">
      <c r="D614" s="26"/>
    </row>
    <row r="615" spans="4:4" ht="22.5" customHeight="1" x14ac:dyDescent="0.35">
      <c r="D615" s="26"/>
    </row>
    <row r="616" spans="4:4" ht="22.5" customHeight="1" x14ac:dyDescent="0.35">
      <c r="D616" s="26"/>
    </row>
    <row r="617" spans="4:4" ht="22.5" customHeight="1" x14ac:dyDescent="0.35">
      <c r="D617" s="26"/>
    </row>
    <row r="618" spans="4:4" ht="22.5" customHeight="1" x14ac:dyDescent="0.35">
      <c r="D618" s="26"/>
    </row>
    <row r="619" spans="4:4" ht="22.5" customHeight="1" x14ac:dyDescent="0.35">
      <c r="D619" s="26"/>
    </row>
    <row r="620" spans="4:4" ht="22.5" customHeight="1" x14ac:dyDescent="0.35">
      <c r="D620" s="26"/>
    </row>
    <row r="621" spans="4:4" ht="22.5" customHeight="1" x14ac:dyDescent="0.35">
      <c r="D621" s="26"/>
    </row>
    <row r="622" spans="4:4" ht="22.5" customHeight="1" x14ac:dyDescent="0.35">
      <c r="D622" s="26"/>
    </row>
    <row r="623" spans="4:4" ht="22.5" customHeight="1" x14ac:dyDescent="0.35">
      <c r="D623" s="26"/>
    </row>
    <row r="624" spans="4:4" ht="22.5" customHeight="1" x14ac:dyDescent="0.35">
      <c r="D624" s="26"/>
    </row>
    <row r="625" spans="4:4" ht="22.5" customHeight="1" x14ac:dyDescent="0.35">
      <c r="D625" s="26"/>
    </row>
    <row r="626" spans="4:4" ht="22.5" customHeight="1" x14ac:dyDescent="0.35">
      <c r="D626" s="26"/>
    </row>
    <row r="627" spans="4:4" ht="22.5" customHeight="1" x14ac:dyDescent="0.35">
      <c r="D627" s="26"/>
    </row>
    <row r="628" spans="4:4" ht="22.5" customHeight="1" x14ac:dyDescent="0.35">
      <c r="D628" s="26"/>
    </row>
    <row r="629" spans="4:4" ht="22.5" customHeight="1" x14ac:dyDescent="0.35">
      <c r="D629" s="26"/>
    </row>
    <row r="630" spans="4:4" ht="22.5" customHeight="1" x14ac:dyDescent="0.35">
      <c r="D630" s="26"/>
    </row>
    <row r="631" spans="4:4" ht="22.5" customHeight="1" x14ac:dyDescent="0.35">
      <c r="D631" s="26"/>
    </row>
    <row r="632" spans="4:4" ht="22.5" customHeight="1" x14ac:dyDescent="0.35">
      <c r="D632" s="26"/>
    </row>
    <row r="633" spans="4:4" ht="22.5" customHeight="1" x14ac:dyDescent="0.35">
      <c r="D633" s="26"/>
    </row>
    <row r="634" spans="4:4" ht="22.5" customHeight="1" x14ac:dyDescent="0.35">
      <c r="D634" s="26"/>
    </row>
    <row r="635" spans="4:4" ht="22.5" customHeight="1" x14ac:dyDescent="0.35">
      <c r="D635" s="26"/>
    </row>
    <row r="636" spans="4:4" ht="22.5" customHeight="1" x14ac:dyDescent="0.35">
      <c r="D636" s="26"/>
    </row>
    <row r="637" spans="4:4" ht="22.5" customHeight="1" x14ac:dyDescent="0.35">
      <c r="D637" s="26"/>
    </row>
    <row r="638" spans="4:4" ht="22.5" customHeight="1" x14ac:dyDescent="0.35">
      <c r="D638" s="26"/>
    </row>
    <row r="639" spans="4:4" ht="22.5" customHeight="1" x14ac:dyDescent="0.35">
      <c r="D639" s="26"/>
    </row>
    <row r="640" spans="4:4" ht="22.5" customHeight="1" x14ac:dyDescent="0.35">
      <c r="D640" s="26"/>
    </row>
    <row r="641" spans="4:4" ht="22.5" customHeight="1" x14ac:dyDescent="0.35">
      <c r="D641" s="26"/>
    </row>
    <row r="642" spans="4:4" ht="22.5" customHeight="1" x14ac:dyDescent="0.35">
      <c r="D642" s="26"/>
    </row>
    <row r="643" spans="4:4" ht="22.5" customHeight="1" x14ac:dyDescent="0.35">
      <c r="D643" s="26"/>
    </row>
    <row r="644" spans="4:4" ht="22.5" customHeight="1" x14ac:dyDescent="0.35">
      <c r="D644" s="26"/>
    </row>
    <row r="645" spans="4:4" ht="22.5" customHeight="1" x14ac:dyDescent="0.35">
      <c r="D645" s="26"/>
    </row>
    <row r="646" spans="4:4" ht="22.5" customHeight="1" x14ac:dyDescent="0.35">
      <c r="D646" s="26"/>
    </row>
    <row r="647" spans="4:4" ht="22.5" customHeight="1" x14ac:dyDescent="0.35">
      <c r="D647" s="26"/>
    </row>
    <row r="648" spans="4:4" ht="22.5" customHeight="1" x14ac:dyDescent="0.35">
      <c r="D648" s="26"/>
    </row>
    <row r="649" spans="4:4" ht="22.5" customHeight="1" x14ac:dyDescent="0.35">
      <c r="D649" s="26"/>
    </row>
    <row r="650" spans="4:4" ht="22.5" customHeight="1" x14ac:dyDescent="0.35">
      <c r="D650" s="26"/>
    </row>
    <row r="651" spans="4:4" ht="22.5" customHeight="1" x14ac:dyDescent="0.35">
      <c r="D651" s="26"/>
    </row>
    <row r="652" spans="4:4" ht="22.5" customHeight="1" x14ac:dyDescent="0.35">
      <c r="D652" s="26"/>
    </row>
    <row r="653" spans="4:4" ht="22.5" customHeight="1" x14ac:dyDescent="0.35">
      <c r="D653" s="26"/>
    </row>
    <row r="654" spans="4:4" ht="22.5" customHeight="1" x14ac:dyDescent="0.35">
      <c r="D654" s="26"/>
    </row>
    <row r="655" spans="4:4" ht="22.5" customHeight="1" x14ac:dyDescent="0.35">
      <c r="D655" s="26"/>
    </row>
    <row r="656" spans="4:4" ht="22.5" customHeight="1" x14ac:dyDescent="0.35">
      <c r="D656" s="26"/>
    </row>
    <row r="657" spans="4:4" ht="22.5" customHeight="1" x14ac:dyDescent="0.35">
      <c r="D657" s="26"/>
    </row>
    <row r="658" spans="4:4" ht="22.5" customHeight="1" x14ac:dyDescent="0.35">
      <c r="D658" s="26"/>
    </row>
    <row r="659" spans="4:4" ht="22.5" customHeight="1" x14ac:dyDescent="0.35">
      <c r="D659" s="26"/>
    </row>
    <row r="660" spans="4:4" ht="22.5" customHeight="1" x14ac:dyDescent="0.35">
      <c r="D660" s="26"/>
    </row>
    <row r="661" spans="4:4" ht="22.5" customHeight="1" x14ac:dyDescent="0.35">
      <c r="D661" s="26"/>
    </row>
    <row r="662" spans="4:4" ht="22.5" customHeight="1" x14ac:dyDescent="0.35">
      <c r="D662" s="26"/>
    </row>
    <row r="663" spans="4:4" ht="22.5" customHeight="1" x14ac:dyDescent="0.35">
      <c r="D663" s="26"/>
    </row>
    <row r="664" spans="4:4" ht="22.5" customHeight="1" x14ac:dyDescent="0.35">
      <c r="D664" s="26"/>
    </row>
    <row r="665" spans="4:4" ht="22.5" customHeight="1" x14ac:dyDescent="0.35">
      <c r="D665" s="26"/>
    </row>
    <row r="666" spans="4:4" ht="22.5" customHeight="1" x14ac:dyDescent="0.35">
      <c r="D666" s="26"/>
    </row>
    <row r="667" spans="4:4" ht="22.5" customHeight="1" x14ac:dyDescent="0.35">
      <c r="D667" s="26"/>
    </row>
    <row r="668" spans="4:4" ht="22.5" customHeight="1" x14ac:dyDescent="0.35">
      <c r="D668" s="26"/>
    </row>
    <row r="669" spans="4:4" ht="22.5" customHeight="1" x14ac:dyDescent="0.35">
      <c r="D669" s="26"/>
    </row>
    <row r="670" spans="4:4" ht="22.5" customHeight="1" x14ac:dyDescent="0.35">
      <c r="D670" s="26"/>
    </row>
    <row r="671" spans="4:4" ht="22.5" customHeight="1" x14ac:dyDescent="0.35">
      <c r="D671" s="26"/>
    </row>
    <row r="672" spans="4:4" ht="22.5" customHeight="1" x14ac:dyDescent="0.35">
      <c r="D672" s="26"/>
    </row>
    <row r="673" spans="4:4" ht="22.5" customHeight="1" x14ac:dyDescent="0.35">
      <c r="D673" s="26"/>
    </row>
    <row r="674" spans="4:4" ht="22.5" customHeight="1" x14ac:dyDescent="0.35">
      <c r="D674" s="26"/>
    </row>
    <row r="675" spans="4:4" ht="22.5" customHeight="1" x14ac:dyDescent="0.35">
      <c r="D675" s="26"/>
    </row>
    <row r="676" spans="4:4" ht="22.5" customHeight="1" x14ac:dyDescent="0.35">
      <c r="D676" s="26"/>
    </row>
    <row r="677" spans="4:4" ht="22.5" customHeight="1" x14ac:dyDescent="0.35">
      <c r="D677" s="26"/>
    </row>
    <row r="678" spans="4:4" ht="22.5" customHeight="1" x14ac:dyDescent="0.35">
      <c r="D678" s="26"/>
    </row>
    <row r="679" spans="4:4" ht="22.5" customHeight="1" x14ac:dyDescent="0.35">
      <c r="D679" s="26"/>
    </row>
    <row r="680" spans="4:4" ht="22.5" customHeight="1" x14ac:dyDescent="0.35">
      <c r="D680" s="26"/>
    </row>
    <row r="681" spans="4:4" ht="22.5" customHeight="1" x14ac:dyDescent="0.35">
      <c r="D681" s="26"/>
    </row>
    <row r="682" spans="4:4" ht="22.5" customHeight="1" x14ac:dyDescent="0.35">
      <c r="D682" s="26"/>
    </row>
    <row r="683" spans="4:4" ht="22.5" customHeight="1" x14ac:dyDescent="0.35">
      <c r="D683" s="26"/>
    </row>
    <row r="684" spans="4:4" ht="22.5" customHeight="1" x14ac:dyDescent="0.35">
      <c r="D684" s="26"/>
    </row>
    <row r="685" spans="4:4" ht="22.5" customHeight="1" x14ac:dyDescent="0.35">
      <c r="D685" s="26"/>
    </row>
    <row r="686" spans="4:4" ht="22.5" customHeight="1" x14ac:dyDescent="0.35">
      <c r="D686" s="26"/>
    </row>
    <row r="687" spans="4:4" ht="22.5" customHeight="1" x14ac:dyDescent="0.35">
      <c r="D687" s="26"/>
    </row>
    <row r="688" spans="4:4" ht="22.5" customHeight="1" x14ac:dyDescent="0.35">
      <c r="D688" s="26"/>
    </row>
    <row r="689" spans="4:4" ht="22.5" customHeight="1" x14ac:dyDescent="0.35">
      <c r="D689" s="26"/>
    </row>
    <row r="690" spans="4:4" ht="22.5" customHeight="1" x14ac:dyDescent="0.35">
      <c r="D690" s="26"/>
    </row>
    <row r="691" spans="4:4" ht="22.5" customHeight="1" x14ac:dyDescent="0.35">
      <c r="D691" s="26"/>
    </row>
    <row r="692" spans="4:4" ht="22.5" customHeight="1" x14ac:dyDescent="0.35">
      <c r="D692" s="26"/>
    </row>
    <row r="693" spans="4:4" ht="22.5" customHeight="1" x14ac:dyDescent="0.35">
      <c r="D693" s="26"/>
    </row>
    <row r="694" spans="4:4" ht="22.5" customHeight="1" x14ac:dyDescent="0.35">
      <c r="D694" s="26"/>
    </row>
    <row r="695" spans="4:4" ht="22.5" customHeight="1" x14ac:dyDescent="0.35">
      <c r="D695" s="26"/>
    </row>
    <row r="696" spans="4:4" ht="22.5" customHeight="1" x14ac:dyDescent="0.35">
      <c r="D696" s="26"/>
    </row>
    <row r="697" spans="4:4" ht="22.5" customHeight="1" x14ac:dyDescent="0.35">
      <c r="D697" s="26"/>
    </row>
    <row r="698" spans="4:4" ht="22.5" customHeight="1" x14ac:dyDescent="0.35">
      <c r="D698" s="26"/>
    </row>
    <row r="699" spans="4:4" ht="22.5" customHeight="1" x14ac:dyDescent="0.35">
      <c r="D699" s="26"/>
    </row>
    <row r="700" spans="4:4" ht="22.5" customHeight="1" x14ac:dyDescent="0.35">
      <c r="D700" s="26"/>
    </row>
    <row r="701" spans="4:4" ht="22.5" customHeight="1" x14ac:dyDescent="0.35">
      <c r="D701" s="26"/>
    </row>
    <row r="702" spans="4:4" ht="22.5" customHeight="1" x14ac:dyDescent="0.35">
      <c r="D702" s="26"/>
    </row>
    <row r="703" spans="4:4" ht="22.5" customHeight="1" x14ac:dyDescent="0.35">
      <c r="D703" s="26"/>
    </row>
    <row r="704" spans="4:4" ht="22.5" customHeight="1" x14ac:dyDescent="0.35">
      <c r="D704" s="26"/>
    </row>
    <row r="705" spans="4:4" ht="22.5" customHeight="1" x14ac:dyDescent="0.35">
      <c r="D705" s="26"/>
    </row>
    <row r="706" spans="4:4" ht="22.5" customHeight="1" x14ac:dyDescent="0.35">
      <c r="D706" s="26"/>
    </row>
    <row r="707" spans="4:4" ht="22.5" customHeight="1" x14ac:dyDescent="0.35">
      <c r="D707" s="26"/>
    </row>
    <row r="708" spans="4:4" ht="22.5" customHeight="1" x14ac:dyDescent="0.35">
      <c r="D708" s="26"/>
    </row>
    <row r="709" spans="4:4" ht="22.5" customHeight="1" x14ac:dyDescent="0.35">
      <c r="D709" s="26"/>
    </row>
    <row r="710" spans="4:4" ht="22.5" customHeight="1" x14ac:dyDescent="0.35">
      <c r="D710" s="26"/>
    </row>
    <row r="711" spans="4:4" ht="22.5" customHeight="1" x14ac:dyDescent="0.35">
      <c r="D711" s="26"/>
    </row>
    <row r="712" spans="4:4" ht="22.5" customHeight="1" x14ac:dyDescent="0.35">
      <c r="D712" s="26"/>
    </row>
    <row r="713" spans="4:4" ht="22.5" customHeight="1" x14ac:dyDescent="0.35">
      <c r="D713" s="26"/>
    </row>
    <row r="714" spans="4:4" ht="22.5" customHeight="1" x14ac:dyDescent="0.35">
      <c r="D714" s="26"/>
    </row>
    <row r="715" spans="4:4" ht="22.5" customHeight="1" x14ac:dyDescent="0.35">
      <c r="D715" s="26"/>
    </row>
    <row r="716" spans="4:4" ht="22.5" customHeight="1" x14ac:dyDescent="0.35">
      <c r="D716" s="26"/>
    </row>
    <row r="717" spans="4:4" ht="22.5" customHeight="1" x14ac:dyDescent="0.35">
      <c r="D717" s="26"/>
    </row>
    <row r="718" spans="4:4" ht="22.5" customHeight="1" x14ac:dyDescent="0.35">
      <c r="D718" s="26"/>
    </row>
    <row r="719" spans="4:4" ht="22.5" customHeight="1" x14ac:dyDescent="0.35">
      <c r="D719" s="26"/>
    </row>
    <row r="720" spans="4:4" ht="22.5" customHeight="1" x14ac:dyDescent="0.35">
      <c r="D720" s="26"/>
    </row>
    <row r="721" spans="4:4" ht="22.5" customHeight="1" x14ac:dyDescent="0.35">
      <c r="D721" s="26"/>
    </row>
    <row r="722" spans="4:4" ht="22.5" customHeight="1" x14ac:dyDescent="0.35">
      <c r="D722" s="26"/>
    </row>
    <row r="723" spans="4:4" ht="22.5" customHeight="1" x14ac:dyDescent="0.35">
      <c r="D723" s="26"/>
    </row>
    <row r="724" spans="4:4" ht="22.5" customHeight="1" x14ac:dyDescent="0.35">
      <c r="D724" s="26"/>
    </row>
    <row r="725" spans="4:4" ht="22.5" customHeight="1" x14ac:dyDescent="0.35">
      <c r="D725" s="26"/>
    </row>
    <row r="726" spans="4:4" ht="22.5" customHeight="1" x14ac:dyDescent="0.35">
      <c r="D726" s="26"/>
    </row>
    <row r="727" spans="4:4" ht="22.5" customHeight="1" x14ac:dyDescent="0.35">
      <c r="D727" s="26"/>
    </row>
    <row r="728" spans="4:4" ht="22.5" customHeight="1" x14ac:dyDescent="0.35">
      <c r="D728" s="26"/>
    </row>
    <row r="729" spans="4:4" ht="22.5" customHeight="1" x14ac:dyDescent="0.35">
      <c r="D729" s="26"/>
    </row>
    <row r="730" spans="4:4" ht="22.5" customHeight="1" x14ac:dyDescent="0.35">
      <c r="D730" s="26"/>
    </row>
    <row r="731" spans="4:4" ht="22.5" customHeight="1" x14ac:dyDescent="0.35">
      <c r="D731" s="26"/>
    </row>
    <row r="732" spans="4:4" ht="22.5" customHeight="1" x14ac:dyDescent="0.35">
      <c r="D732" s="26"/>
    </row>
    <row r="733" spans="4:4" ht="22.5" customHeight="1" x14ac:dyDescent="0.35">
      <c r="D733" s="26"/>
    </row>
    <row r="734" spans="4:4" ht="22.5" customHeight="1" x14ac:dyDescent="0.35">
      <c r="D734" s="26"/>
    </row>
    <row r="735" spans="4:4" ht="22.5" customHeight="1" x14ac:dyDescent="0.35">
      <c r="D735" s="26"/>
    </row>
    <row r="736" spans="4:4" ht="22.5" customHeight="1" x14ac:dyDescent="0.35">
      <c r="D736" s="26"/>
    </row>
    <row r="737" spans="4:4" ht="22.5" customHeight="1" x14ac:dyDescent="0.35">
      <c r="D737" s="26"/>
    </row>
    <row r="738" spans="4:4" ht="22.5" customHeight="1" x14ac:dyDescent="0.35">
      <c r="D738" s="26"/>
    </row>
    <row r="739" spans="4:4" ht="22.5" customHeight="1" x14ac:dyDescent="0.35">
      <c r="D739" s="26"/>
    </row>
    <row r="740" spans="4:4" ht="22.5" customHeight="1" x14ac:dyDescent="0.35">
      <c r="D740" s="26"/>
    </row>
    <row r="741" spans="4:4" ht="22.5" customHeight="1" x14ac:dyDescent="0.35">
      <c r="D741" s="26"/>
    </row>
    <row r="742" spans="4:4" ht="22.5" customHeight="1" x14ac:dyDescent="0.35">
      <c r="D742" s="26"/>
    </row>
    <row r="743" spans="4:4" ht="22.5" customHeight="1" x14ac:dyDescent="0.35">
      <c r="D743" s="26"/>
    </row>
    <row r="744" spans="4:4" ht="22.5" customHeight="1" x14ac:dyDescent="0.35">
      <c r="D744" s="26"/>
    </row>
    <row r="745" spans="4:4" ht="22.5" customHeight="1" x14ac:dyDescent="0.35">
      <c r="D745" s="26"/>
    </row>
    <row r="746" spans="4:4" ht="22.5" customHeight="1" x14ac:dyDescent="0.35">
      <c r="D746" s="26"/>
    </row>
    <row r="747" spans="4:4" ht="22.5" customHeight="1" x14ac:dyDescent="0.35">
      <c r="D747" s="26"/>
    </row>
    <row r="748" spans="4:4" ht="22.5" customHeight="1" x14ac:dyDescent="0.35">
      <c r="D748" s="26"/>
    </row>
    <row r="749" spans="4:4" ht="22.5" customHeight="1" x14ac:dyDescent="0.35">
      <c r="D749" s="26"/>
    </row>
    <row r="750" spans="4:4" ht="22.5" customHeight="1" x14ac:dyDescent="0.35">
      <c r="D750" s="26"/>
    </row>
    <row r="751" spans="4:4" ht="22.5" customHeight="1" x14ac:dyDescent="0.35">
      <c r="D751" s="26"/>
    </row>
    <row r="752" spans="4:4" ht="22.5" customHeight="1" x14ac:dyDescent="0.35">
      <c r="D752" s="26"/>
    </row>
    <row r="753" spans="4:4" ht="22.5" customHeight="1" x14ac:dyDescent="0.35">
      <c r="D753" s="26"/>
    </row>
    <row r="754" spans="4:4" ht="22.5" customHeight="1" x14ac:dyDescent="0.35">
      <c r="D754" s="26"/>
    </row>
    <row r="755" spans="4:4" ht="22.5" customHeight="1" x14ac:dyDescent="0.35">
      <c r="D755" s="26"/>
    </row>
    <row r="756" spans="4:4" ht="22.5" customHeight="1" x14ac:dyDescent="0.35">
      <c r="D756" s="26"/>
    </row>
    <row r="757" spans="4:4" ht="22.5" customHeight="1" x14ac:dyDescent="0.35">
      <c r="D757" s="26"/>
    </row>
    <row r="758" spans="4:4" ht="22.5" customHeight="1" x14ac:dyDescent="0.35">
      <c r="D758" s="26"/>
    </row>
    <row r="759" spans="4:4" ht="22.5" customHeight="1" x14ac:dyDescent="0.35">
      <c r="D759" s="26"/>
    </row>
    <row r="760" spans="4:4" ht="22.5" customHeight="1" x14ac:dyDescent="0.35">
      <c r="D760" s="26"/>
    </row>
    <row r="761" spans="4:4" ht="22.5" customHeight="1" x14ac:dyDescent="0.35">
      <c r="D761" s="26"/>
    </row>
    <row r="762" spans="4:4" ht="22.5" customHeight="1" x14ac:dyDescent="0.35">
      <c r="D762" s="26"/>
    </row>
    <row r="763" spans="4:4" ht="22.5" customHeight="1" x14ac:dyDescent="0.35">
      <c r="D763" s="26"/>
    </row>
    <row r="764" spans="4:4" ht="22.5" customHeight="1" x14ac:dyDescent="0.35">
      <c r="D764" s="26"/>
    </row>
    <row r="765" spans="4:4" ht="22.5" customHeight="1" x14ac:dyDescent="0.35">
      <c r="D765" s="26"/>
    </row>
    <row r="766" spans="4:4" ht="22.5" customHeight="1" x14ac:dyDescent="0.35">
      <c r="D766" s="26"/>
    </row>
    <row r="767" spans="4:4" ht="22.5" customHeight="1" x14ac:dyDescent="0.35">
      <c r="D767" s="26"/>
    </row>
    <row r="768" spans="4:4" ht="22.5" customHeight="1" x14ac:dyDescent="0.35">
      <c r="D768" s="26"/>
    </row>
    <row r="769" spans="4:4" ht="22.5" customHeight="1" x14ac:dyDescent="0.35">
      <c r="D769" s="26"/>
    </row>
    <row r="770" spans="4:4" ht="22.5" customHeight="1" x14ac:dyDescent="0.35">
      <c r="D770" s="26"/>
    </row>
    <row r="771" spans="4:4" ht="22.5" customHeight="1" x14ac:dyDescent="0.35">
      <c r="D771" s="26"/>
    </row>
    <row r="772" spans="4:4" ht="22.5" customHeight="1" x14ac:dyDescent="0.35">
      <c r="D772" s="26"/>
    </row>
    <row r="773" spans="4:4" ht="22.5" customHeight="1" x14ac:dyDescent="0.35">
      <c r="D773" s="26"/>
    </row>
    <row r="774" spans="4:4" ht="22.5" customHeight="1" x14ac:dyDescent="0.35">
      <c r="D774" s="26"/>
    </row>
    <row r="775" spans="4:4" ht="22.5" customHeight="1" x14ac:dyDescent="0.35">
      <c r="D775" s="26"/>
    </row>
    <row r="776" spans="4:4" ht="22.5" customHeight="1" x14ac:dyDescent="0.35">
      <c r="D776" s="26"/>
    </row>
    <row r="777" spans="4:4" ht="22.5" customHeight="1" x14ac:dyDescent="0.35">
      <c r="D777" s="26"/>
    </row>
    <row r="778" spans="4:4" ht="22.5" customHeight="1" x14ac:dyDescent="0.35">
      <c r="D778" s="26"/>
    </row>
    <row r="779" spans="4:4" ht="22.5" customHeight="1" x14ac:dyDescent="0.35">
      <c r="D779" s="26"/>
    </row>
    <row r="780" spans="4:4" ht="22.5" customHeight="1" x14ac:dyDescent="0.35">
      <c r="D780" s="26"/>
    </row>
    <row r="781" spans="4:4" ht="22.5" customHeight="1" x14ac:dyDescent="0.35">
      <c r="D781" s="26"/>
    </row>
    <row r="782" spans="4:4" ht="22.5" customHeight="1" x14ac:dyDescent="0.35">
      <c r="D782" s="26"/>
    </row>
    <row r="783" spans="4:4" ht="22.5" customHeight="1" x14ac:dyDescent="0.35">
      <c r="D783" s="26"/>
    </row>
    <row r="784" spans="4:4" ht="22.5" customHeight="1" x14ac:dyDescent="0.35">
      <c r="D784" s="26"/>
    </row>
    <row r="785" spans="4:4" ht="22.5" customHeight="1" x14ac:dyDescent="0.35">
      <c r="D785" s="26"/>
    </row>
    <row r="786" spans="4:4" ht="22.5" customHeight="1" x14ac:dyDescent="0.35">
      <c r="D786" s="26"/>
    </row>
    <row r="787" spans="4:4" ht="22.5" customHeight="1" x14ac:dyDescent="0.35">
      <c r="D787" s="26"/>
    </row>
    <row r="788" spans="4:4" ht="22.5" customHeight="1" x14ac:dyDescent="0.35">
      <c r="D788" s="26"/>
    </row>
    <row r="789" spans="4:4" ht="22.5" customHeight="1" x14ac:dyDescent="0.35">
      <c r="D789" s="26"/>
    </row>
    <row r="790" spans="4:4" ht="22.5" customHeight="1" x14ac:dyDescent="0.35">
      <c r="D790" s="26"/>
    </row>
    <row r="791" spans="4:4" ht="22.5" customHeight="1" x14ac:dyDescent="0.35">
      <c r="D791" s="26"/>
    </row>
    <row r="792" spans="4:4" ht="22.5" customHeight="1" x14ac:dyDescent="0.35">
      <c r="D792" s="26"/>
    </row>
    <row r="793" spans="4:4" ht="22.5" customHeight="1" x14ac:dyDescent="0.35">
      <c r="D793" s="26"/>
    </row>
    <row r="794" spans="4:4" ht="22.5" customHeight="1" x14ac:dyDescent="0.35">
      <c r="D794" s="26"/>
    </row>
    <row r="795" spans="4:4" ht="22.5" customHeight="1" x14ac:dyDescent="0.35">
      <c r="D795" s="26"/>
    </row>
    <row r="796" spans="4:4" ht="22.5" customHeight="1" x14ac:dyDescent="0.35">
      <c r="D796" s="26"/>
    </row>
    <row r="797" spans="4:4" ht="22.5" customHeight="1" x14ac:dyDescent="0.35">
      <c r="D797" s="26"/>
    </row>
    <row r="798" spans="4:4" ht="22.5" customHeight="1" x14ac:dyDescent="0.35">
      <c r="D798" s="26"/>
    </row>
    <row r="799" spans="4:4" ht="22.5" customHeight="1" x14ac:dyDescent="0.35">
      <c r="D799" s="26"/>
    </row>
    <row r="800" spans="4:4" ht="22.5" customHeight="1" x14ac:dyDescent="0.35">
      <c r="D800" s="26"/>
    </row>
    <row r="801" spans="4:4" ht="22.5" customHeight="1" x14ac:dyDescent="0.35">
      <c r="D801" s="26"/>
    </row>
    <row r="802" spans="4:4" ht="22.5" customHeight="1" x14ac:dyDescent="0.35">
      <c r="D802" s="26"/>
    </row>
    <row r="803" spans="4:4" ht="22.5" customHeight="1" x14ac:dyDescent="0.35">
      <c r="D803" s="26"/>
    </row>
    <row r="804" spans="4:4" ht="22.5" customHeight="1" x14ac:dyDescent="0.35">
      <c r="D804" s="26"/>
    </row>
    <row r="805" spans="4:4" ht="22.5" customHeight="1" x14ac:dyDescent="0.35">
      <c r="D805" s="26"/>
    </row>
    <row r="806" spans="4:4" ht="22.5" customHeight="1" x14ac:dyDescent="0.35">
      <c r="D806" s="26"/>
    </row>
    <row r="807" spans="4:4" ht="22.5" customHeight="1" x14ac:dyDescent="0.35">
      <c r="D807" s="26"/>
    </row>
    <row r="808" spans="4:4" ht="22.5" customHeight="1" x14ac:dyDescent="0.35">
      <c r="D808" s="26"/>
    </row>
    <row r="809" spans="4:4" ht="22.5" customHeight="1" x14ac:dyDescent="0.35">
      <c r="D809" s="26"/>
    </row>
    <row r="810" spans="4:4" ht="22.5" customHeight="1" x14ac:dyDescent="0.35">
      <c r="D810" s="26"/>
    </row>
    <row r="811" spans="4:4" ht="22.5" customHeight="1" x14ac:dyDescent="0.35">
      <c r="D811" s="26"/>
    </row>
    <row r="812" spans="4:4" ht="22.5" customHeight="1" x14ac:dyDescent="0.35">
      <c r="D812" s="26"/>
    </row>
    <row r="813" spans="4:4" ht="22.5" customHeight="1" x14ac:dyDescent="0.35">
      <c r="D813" s="26"/>
    </row>
    <row r="814" spans="4:4" ht="22.5" customHeight="1" x14ac:dyDescent="0.35">
      <c r="D814" s="26"/>
    </row>
    <row r="815" spans="4:4" ht="22.5" customHeight="1" x14ac:dyDescent="0.35">
      <c r="D815" s="26"/>
    </row>
    <row r="816" spans="4:4" ht="22.5" customHeight="1" x14ac:dyDescent="0.35">
      <c r="D816" s="26"/>
    </row>
    <row r="817" spans="4:4" ht="22.5" customHeight="1" x14ac:dyDescent="0.35">
      <c r="D817" s="26"/>
    </row>
    <row r="818" spans="4:4" ht="22.5" customHeight="1" x14ac:dyDescent="0.35">
      <c r="D818" s="26"/>
    </row>
    <row r="819" spans="4:4" ht="22.5" customHeight="1" x14ac:dyDescent="0.35">
      <c r="D819" s="26"/>
    </row>
    <row r="820" spans="4:4" ht="22.5" customHeight="1" x14ac:dyDescent="0.35">
      <c r="D820" s="26"/>
    </row>
    <row r="821" spans="4:4" ht="22.5" customHeight="1" x14ac:dyDescent="0.35">
      <c r="D821" s="26"/>
    </row>
    <row r="822" spans="4:4" ht="22.5" customHeight="1" x14ac:dyDescent="0.35">
      <c r="D822" s="26"/>
    </row>
    <row r="823" spans="4:4" ht="22.5" customHeight="1" x14ac:dyDescent="0.35">
      <c r="D823" s="26"/>
    </row>
    <row r="824" spans="4:4" ht="22.5" customHeight="1" x14ac:dyDescent="0.35">
      <c r="D824" s="26"/>
    </row>
    <row r="825" spans="4:4" ht="22.5" customHeight="1" x14ac:dyDescent="0.35">
      <c r="D825" s="26"/>
    </row>
    <row r="826" spans="4:4" ht="22.5" customHeight="1" x14ac:dyDescent="0.35">
      <c r="D826" s="26"/>
    </row>
    <row r="827" spans="4:4" ht="22.5" customHeight="1" x14ac:dyDescent="0.35">
      <c r="D827" s="26"/>
    </row>
    <row r="828" spans="4:4" ht="22.5" customHeight="1" x14ac:dyDescent="0.35">
      <c r="D828" s="26"/>
    </row>
    <row r="829" spans="4:4" ht="22.5" customHeight="1" x14ac:dyDescent="0.35">
      <c r="D829" s="26"/>
    </row>
    <row r="830" spans="4:4" ht="22.5" customHeight="1" x14ac:dyDescent="0.35">
      <c r="D830" s="26"/>
    </row>
    <row r="831" spans="4:4" ht="22.5" customHeight="1" x14ac:dyDescent="0.35">
      <c r="D831" s="26"/>
    </row>
    <row r="832" spans="4:4" ht="22.5" customHeight="1" x14ac:dyDescent="0.35">
      <c r="D832" s="26"/>
    </row>
    <row r="833" spans="4:4" ht="22.5" customHeight="1" x14ac:dyDescent="0.35">
      <c r="D833" s="26"/>
    </row>
    <row r="834" spans="4:4" ht="22.5" customHeight="1" x14ac:dyDescent="0.35">
      <c r="D834" s="26"/>
    </row>
    <row r="835" spans="4:4" ht="22.5" customHeight="1" x14ac:dyDescent="0.35">
      <c r="D835" s="26"/>
    </row>
    <row r="836" spans="4:4" ht="22.5" customHeight="1" x14ac:dyDescent="0.35">
      <c r="D836" s="26"/>
    </row>
    <row r="837" spans="4:4" ht="22.5" customHeight="1" x14ac:dyDescent="0.35">
      <c r="D837" s="26"/>
    </row>
    <row r="838" spans="4:4" ht="22.5" customHeight="1" x14ac:dyDescent="0.35">
      <c r="D838" s="26"/>
    </row>
    <row r="839" spans="4:4" ht="22.5" customHeight="1" x14ac:dyDescent="0.35">
      <c r="D839" s="26"/>
    </row>
    <row r="840" spans="4:4" ht="22.5" customHeight="1" x14ac:dyDescent="0.35">
      <c r="D840" s="26"/>
    </row>
    <row r="841" spans="4:4" ht="22.5" customHeight="1" x14ac:dyDescent="0.35">
      <c r="D841" s="26"/>
    </row>
    <row r="842" spans="4:4" ht="22.5" customHeight="1" x14ac:dyDescent="0.35">
      <c r="D842" s="26"/>
    </row>
    <row r="843" spans="4:4" ht="22.5" customHeight="1" x14ac:dyDescent="0.35">
      <c r="D843" s="26"/>
    </row>
    <row r="844" spans="4:4" ht="22.5" customHeight="1" x14ac:dyDescent="0.35">
      <c r="D844" s="26"/>
    </row>
    <row r="845" spans="4:4" ht="22.5" customHeight="1" x14ac:dyDescent="0.35">
      <c r="D845" s="26"/>
    </row>
    <row r="846" spans="4:4" ht="22.5" customHeight="1" x14ac:dyDescent="0.35">
      <c r="D846" s="26"/>
    </row>
    <row r="847" spans="4:4" ht="22.5" customHeight="1" x14ac:dyDescent="0.35">
      <c r="D847" s="26"/>
    </row>
    <row r="848" spans="4:4" ht="22.5" customHeight="1" x14ac:dyDescent="0.35">
      <c r="D848" s="26"/>
    </row>
    <row r="849" spans="4:4" ht="22.5" customHeight="1" x14ac:dyDescent="0.35">
      <c r="D849" s="26"/>
    </row>
    <row r="850" spans="4:4" ht="22.5" customHeight="1" x14ac:dyDescent="0.35">
      <c r="D850" s="26"/>
    </row>
    <row r="851" spans="4:4" ht="22.5" customHeight="1" x14ac:dyDescent="0.35">
      <c r="D851" s="26"/>
    </row>
    <row r="852" spans="4:4" ht="22.5" customHeight="1" x14ac:dyDescent="0.35">
      <c r="D852" s="26"/>
    </row>
    <row r="853" spans="4:4" ht="22.5" customHeight="1" x14ac:dyDescent="0.35">
      <c r="D853" s="26"/>
    </row>
    <row r="854" spans="4:4" ht="22.5" customHeight="1" x14ac:dyDescent="0.35">
      <c r="D854" s="26"/>
    </row>
    <row r="855" spans="4:4" ht="22.5" customHeight="1" x14ac:dyDescent="0.35">
      <c r="D855" s="26"/>
    </row>
    <row r="856" spans="4:4" ht="22.5" customHeight="1" x14ac:dyDescent="0.35">
      <c r="D856" s="26"/>
    </row>
    <row r="857" spans="4:4" ht="22.5" customHeight="1" x14ac:dyDescent="0.35">
      <c r="D857" s="26"/>
    </row>
    <row r="858" spans="4:4" ht="22.5" customHeight="1" x14ac:dyDescent="0.35">
      <c r="D858" s="26"/>
    </row>
    <row r="859" spans="4:4" ht="22.5" customHeight="1" x14ac:dyDescent="0.35">
      <c r="D859" s="26"/>
    </row>
    <row r="860" spans="4:4" ht="22.5" customHeight="1" x14ac:dyDescent="0.35">
      <c r="D860" s="26"/>
    </row>
    <row r="861" spans="4:4" ht="22.5" customHeight="1" x14ac:dyDescent="0.35">
      <c r="D861" s="26"/>
    </row>
    <row r="862" spans="4:4" ht="22.5" customHeight="1" x14ac:dyDescent="0.35">
      <c r="D862" s="26"/>
    </row>
    <row r="863" spans="4:4" ht="22.5" customHeight="1" x14ac:dyDescent="0.35">
      <c r="D863" s="26"/>
    </row>
    <row r="864" spans="4:4" ht="22.5" customHeight="1" x14ac:dyDescent="0.35">
      <c r="D864" s="26"/>
    </row>
    <row r="865" spans="4:4" ht="22.5" customHeight="1" x14ac:dyDescent="0.35">
      <c r="D865" s="26"/>
    </row>
    <row r="866" spans="4:4" ht="22.5" customHeight="1" x14ac:dyDescent="0.35">
      <c r="D866" s="26"/>
    </row>
    <row r="867" spans="4:4" ht="22.5" customHeight="1" x14ac:dyDescent="0.35">
      <c r="D867" s="26"/>
    </row>
    <row r="868" spans="4:4" ht="22.5" customHeight="1" x14ac:dyDescent="0.35">
      <c r="D868" s="26"/>
    </row>
    <row r="869" spans="4:4" ht="22.5" customHeight="1" x14ac:dyDescent="0.35">
      <c r="D869" s="26"/>
    </row>
    <row r="870" spans="4:4" ht="22.5" customHeight="1" x14ac:dyDescent="0.35">
      <c r="D870" s="26"/>
    </row>
    <row r="871" spans="4:4" ht="22.5" customHeight="1" x14ac:dyDescent="0.35">
      <c r="D871" s="26"/>
    </row>
    <row r="872" spans="4:4" ht="22.5" customHeight="1" x14ac:dyDescent="0.35">
      <c r="D872" s="26"/>
    </row>
    <row r="873" spans="4:4" ht="22.5" customHeight="1" x14ac:dyDescent="0.35">
      <c r="D873" s="26"/>
    </row>
    <row r="874" spans="4:4" ht="22.5" customHeight="1" x14ac:dyDescent="0.35">
      <c r="D874" s="26"/>
    </row>
    <row r="875" spans="4:4" ht="22.5" customHeight="1" x14ac:dyDescent="0.35">
      <c r="D875" s="26"/>
    </row>
    <row r="876" spans="4:4" ht="22.5" customHeight="1" x14ac:dyDescent="0.35">
      <c r="D876" s="26"/>
    </row>
    <row r="877" spans="4:4" ht="22.5" customHeight="1" x14ac:dyDescent="0.35">
      <c r="D877" s="26"/>
    </row>
    <row r="878" spans="4:4" ht="22.5" customHeight="1" x14ac:dyDescent="0.35">
      <c r="D878" s="26"/>
    </row>
    <row r="879" spans="4:4" ht="22.5" customHeight="1" x14ac:dyDescent="0.35">
      <c r="D879" s="26"/>
    </row>
    <row r="880" spans="4:4" ht="22.5" customHeight="1" x14ac:dyDescent="0.35">
      <c r="D880" s="26"/>
    </row>
    <row r="881" spans="4:4" ht="22.5" customHeight="1" x14ac:dyDescent="0.35">
      <c r="D881" s="26"/>
    </row>
    <row r="882" spans="4:4" ht="22.5" customHeight="1" x14ac:dyDescent="0.35">
      <c r="D882" s="26"/>
    </row>
    <row r="883" spans="4:4" ht="22.5" customHeight="1" x14ac:dyDescent="0.35">
      <c r="D883" s="26"/>
    </row>
    <row r="884" spans="4:4" ht="22.5" customHeight="1" x14ac:dyDescent="0.35">
      <c r="D884" s="26"/>
    </row>
    <row r="885" spans="4:4" ht="22.5" customHeight="1" x14ac:dyDescent="0.35">
      <c r="D885" s="26"/>
    </row>
    <row r="886" spans="4:4" ht="22.5" customHeight="1" x14ac:dyDescent="0.35">
      <c r="D886" s="26"/>
    </row>
    <row r="887" spans="4:4" ht="22.5" customHeight="1" x14ac:dyDescent="0.35">
      <c r="D887" s="26"/>
    </row>
    <row r="888" spans="4:4" ht="22.5" customHeight="1" x14ac:dyDescent="0.35">
      <c r="D888" s="26"/>
    </row>
    <row r="889" spans="4:4" ht="22.5" customHeight="1" x14ac:dyDescent="0.35">
      <c r="D889" s="26"/>
    </row>
    <row r="890" spans="4:4" ht="22.5" customHeight="1" x14ac:dyDescent="0.35">
      <c r="D890" s="26"/>
    </row>
    <row r="891" spans="4:4" ht="22.5" customHeight="1" x14ac:dyDescent="0.35">
      <c r="D891" s="26"/>
    </row>
    <row r="892" spans="4:4" ht="22.5" customHeight="1" x14ac:dyDescent="0.35">
      <c r="D892" s="26"/>
    </row>
    <row r="893" spans="4:4" ht="22.5" customHeight="1" x14ac:dyDescent="0.35">
      <c r="D893" s="26"/>
    </row>
    <row r="894" spans="4:4" ht="22.5" customHeight="1" x14ac:dyDescent="0.35">
      <c r="D894" s="26"/>
    </row>
    <row r="895" spans="4:4" ht="22.5" customHeight="1" x14ac:dyDescent="0.35">
      <c r="D895" s="26"/>
    </row>
    <row r="896" spans="4:4" ht="22.5" customHeight="1" x14ac:dyDescent="0.35">
      <c r="D896" s="26"/>
    </row>
    <row r="897" spans="4:4" ht="22.5" customHeight="1" x14ac:dyDescent="0.35">
      <c r="D897" s="26"/>
    </row>
    <row r="898" spans="4:4" ht="22.5" customHeight="1" x14ac:dyDescent="0.35">
      <c r="D898" s="26"/>
    </row>
    <row r="899" spans="4:4" ht="22.5" customHeight="1" x14ac:dyDescent="0.35">
      <c r="D899" s="26"/>
    </row>
    <row r="900" spans="4:4" ht="22.5" customHeight="1" x14ac:dyDescent="0.35">
      <c r="D900" s="26"/>
    </row>
    <row r="901" spans="4:4" ht="22.5" customHeight="1" x14ac:dyDescent="0.35">
      <c r="D901" s="26"/>
    </row>
    <row r="902" spans="4:4" ht="22.5" customHeight="1" x14ac:dyDescent="0.35">
      <c r="D902" s="26"/>
    </row>
    <row r="903" spans="4:4" ht="22.5" customHeight="1" x14ac:dyDescent="0.35">
      <c r="D903" s="26"/>
    </row>
    <row r="904" spans="4:4" ht="22.5" customHeight="1" x14ac:dyDescent="0.35">
      <c r="D904" s="26"/>
    </row>
    <row r="905" spans="4:4" ht="22.5" customHeight="1" x14ac:dyDescent="0.35">
      <c r="D905" s="26"/>
    </row>
    <row r="906" spans="4:4" ht="22.5" customHeight="1" x14ac:dyDescent="0.35">
      <c r="D906" s="26"/>
    </row>
    <row r="907" spans="4:4" ht="22.5" customHeight="1" x14ac:dyDescent="0.35">
      <c r="D907" s="26"/>
    </row>
    <row r="908" spans="4:4" ht="22.5" customHeight="1" x14ac:dyDescent="0.35">
      <c r="D908" s="26"/>
    </row>
    <row r="909" spans="4:4" ht="22.5" customHeight="1" x14ac:dyDescent="0.35">
      <c r="D909" s="26"/>
    </row>
    <row r="910" spans="4:4" ht="22.5" customHeight="1" x14ac:dyDescent="0.35">
      <c r="D910" s="26"/>
    </row>
    <row r="911" spans="4:4" ht="22.5" customHeight="1" x14ac:dyDescent="0.35">
      <c r="D911" s="26"/>
    </row>
    <row r="912" spans="4:4" ht="22.5" customHeight="1" x14ac:dyDescent="0.35">
      <c r="D912" s="26"/>
    </row>
    <row r="913" spans="4:4" ht="22.5" customHeight="1" x14ac:dyDescent="0.35">
      <c r="D913" s="26"/>
    </row>
    <row r="914" spans="4:4" ht="22.5" customHeight="1" x14ac:dyDescent="0.35">
      <c r="D914" s="26"/>
    </row>
    <row r="915" spans="4:4" ht="22.5" customHeight="1" x14ac:dyDescent="0.35">
      <c r="D915" s="26"/>
    </row>
    <row r="916" spans="4:4" ht="22.5" customHeight="1" x14ac:dyDescent="0.35">
      <c r="D916" s="26"/>
    </row>
    <row r="917" spans="4:4" ht="22.5" customHeight="1" x14ac:dyDescent="0.35">
      <c r="D917" s="26"/>
    </row>
    <row r="918" spans="4:4" ht="22.5" customHeight="1" x14ac:dyDescent="0.35">
      <c r="D918" s="26"/>
    </row>
    <row r="919" spans="4:4" ht="22.5" customHeight="1" x14ac:dyDescent="0.35">
      <c r="D919" s="26"/>
    </row>
    <row r="920" spans="4:4" ht="22.5" customHeight="1" x14ac:dyDescent="0.35">
      <c r="D920" s="26"/>
    </row>
    <row r="921" spans="4:4" ht="22.5" customHeight="1" x14ac:dyDescent="0.35">
      <c r="D921" s="26"/>
    </row>
    <row r="922" spans="4:4" ht="22.5" customHeight="1" x14ac:dyDescent="0.35">
      <c r="D922" s="26"/>
    </row>
    <row r="923" spans="4:4" ht="22.5" customHeight="1" x14ac:dyDescent="0.35">
      <c r="D923" s="26"/>
    </row>
    <row r="924" spans="4:4" ht="22.5" customHeight="1" x14ac:dyDescent="0.35">
      <c r="D924" s="26"/>
    </row>
    <row r="925" spans="4:4" ht="22.5" customHeight="1" x14ac:dyDescent="0.35">
      <c r="D925" s="26"/>
    </row>
    <row r="926" spans="4:4" ht="22.5" customHeight="1" x14ac:dyDescent="0.35">
      <c r="D926" s="26"/>
    </row>
    <row r="927" spans="4:4" ht="22.5" customHeight="1" x14ac:dyDescent="0.35">
      <c r="D927" s="26"/>
    </row>
    <row r="928" spans="4:4" ht="22.5" customHeight="1" x14ac:dyDescent="0.35">
      <c r="D928" s="26"/>
    </row>
    <row r="929" spans="4:4" ht="22.5" customHeight="1" x14ac:dyDescent="0.35">
      <c r="D929" s="26"/>
    </row>
    <row r="930" spans="4:4" ht="22.5" customHeight="1" x14ac:dyDescent="0.35">
      <c r="D930" s="26"/>
    </row>
    <row r="931" spans="4:4" ht="22.5" customHeight="1" x14ac:dyDescent="0.35">
      <c r="D931" s="26"/>
    </row>
    <row r="932" spans="4:4" ht="22.5" customHeight="1" x14ac:dyDescent="0.35">
      <c r="D932" s="26"/>
    </row>
    <row r="933" spans="4:4" ht="22.5" customHeight="1" x14ac:dyDescent="0.35">
      <c r="D933" s="26"/>
    </row>
    <row r="934" spans="4:4" ht="22.5" customHeight="1" x14ac:dyDescent="0.35">
      <c r="D934" s="26"/>
    </row>
    <row r="935" spans="4:4" ht="22.5" customHeight="1" x14ac:dyDescent="0.35">
      <c r="D935" s="26"/>
    </row>
    <row r="936" spans="4:4" ht="22.5" customHeight="1" x14ac:dyDescent="0.35">
      <c r="D936" s="26"/>
    </row>
    <row r="937" spans="4:4" ht="22.5" customHeight="1" x14ac:dyDescent="0.35">
      <c r="D937" s="26"/>
    </row>
    <row r="938" spans="4:4" ht="22.5" customHeight="1" x14ac:dyDescent="0.35">
      <c r="D938" s="26"/>
    </row>
    <row r="939" spans="4:4" ht="22.5" customHeight="1" x14ac:dyDescent="0.35">
      <c r="D939" s="26"/>
    </row>
    <row r="940" spans="4:4" ht="22.5" customHeight="1" x14ac:dyDescent="0.35">
      <c r="D940" s="26"/>
    </row>
    <row r="941" spans="4:4" ht="22.5" customHeight="1" x14ac:dyDescent="0.35">
      <c r="D941" s="26"/>
    </row>
    <row r="942" spans="4:4" ht="22.5" customHeight="1" x14ac:dyDescent="0.35">
      <c r="D942" s="26"/>
    </row>
    <row r="943" spans="4:4" ht="22.5" customHeight="1" x14ac:dyDescent="0.35">
      <c r="D943" s="26"/>
    </row>
    <row r="944" spans="4:4" ht="22.5" customHeight="1" x14ac:dyDescent="0.35">
      <c r="D944" s="26"/>
    </row>
    <row r="945" spans="4:4" ht="22.5" customHeight="1" x14ac:dyDescent="0.35">
      <c r="D945" s="26"/>
    </row>
    <row r="946" spans="4:4" ht="22.5" customHeight="1" x14ac:dyDescent="0.35">
      <c r="D946" s="26"/>
    </row>
    <row r="947" spans="4:4" ht="22.5" customHeight="1" x14ac:dyDescent="0.35">
      <c r="D947" s="26"/>
    </row>
    <row r="948" spans="4:4" ht="22.5" customHeight="1" x14ac:dyDescent="0.35">
      <c r="D948" s="26"/>
    </row>
    <row r="949" spans="4:4" ht="22.5" customHeight="1" x14ac:dyDescent="0.35">
      <c r="D949" s="26"/>
    </row>
    <row r="950" spans="4:4" ht="22.5" customHeight="1" x14ac:dyDescent="0.35">
      <c r="D950" s="26"/>
    </row>
    <row r="951" spans="4:4" ht="22.5" customHeight="1" x14ac:dyDescent="0.35">
      <c r="D951" s="26"/>
    </row>
    <row r="952" spans="4:4" ht="22.5" customHeight="1" x14ac:dyDescent="0.35">
      <c r="D952" s="26"/>
    </row>
    <row r="953" spans="4:4" ht="22.5" customHeight="1" x14ac:dyDescent="0.35">
      <c r="D953" s="26"/>
    </row>
    <row r="954" spans="4:4" ht="22.5" customHeight="1" x14ac:dyDescent="0.35">
      <c r="D954" s="26"/>
    </row>
    <row r="955" spans="4:4" ht="22.5" customHeight="1" x14ac:dyDescent="0.35">
      <c r="D955" s="26"/>
    </row>
    <row r="956" spans="4:4" ht="22.5" customHeight="1" x14ac:dyDescent="0.35">
      <c r="D956" s="26"/>
    </row>
    <row r="957" spans="4:4" ht="22.5" customHeight="1" x14ac:dyDescent="0.35">
      <c r="D957" s="26"/>
    </row>
    <row r="958" spans="4:4" ht="22.5" customHeight="1" x14ac:dyDescent="0.35">
      <c r="D958" s="26"/>
    </row>
    <row r="959" spans="4:4" ht="22.5" customHeight="1" x14ac:dyDescent="0.35">
      <c r="D959" s="26"/>
    </row>
    <row r="960" spans="4:4" ht="22.5" customHeight="1" x14ac:dyDescent="0.35">
      <c r="D960" s="26"/>
    </row>
    <row r="961" spans="4:4" ht="22.5" customHeight="1" x14ac:dyDescent="0.35">
      <c r="D961" s="26"/>
    </row>
    <row r="962" spans="4:4" ht="22.5" customHeight="1" x14ac:dyDescent="0.35">
      <c r="D962" s="26"/>
    </row>
    <row r="963" spans="4:4" ht="22.5" customHeight="1" x14ac:dyDescent="0.35">
      <c r="D963" s="26"/>
    </row>
    <row r="964" spans="4:4" ht="22.5" customHeight="1" x14ac:dyDescent="0.35">
      <c r="D964" s="26"/>
    </row>
    <row r="965" spans="4:4" ht="22.5" customHeight="1" x14ac:dyDescent="0.35">
      <c r="D965" s="26"/>
    </row>
    <row r="966" spans="4:4" ht="22.5" customHeight="1" x14ac:dyDescent="0.35">
      <c r="D966" s="26"/>
    </row>
    <row r="967" spans="4:4" ht="22.5" customHeight="1" x14ac:dyDescent="0.35">
      <c r="D967" s="26"/>
    </row>
    <row r="968" spans="4:4" ht="22.5" customHeight="1" x14ac:dyDescent="0.35">
      <c r="D968" s="26"/>
    </row>
    <row r="969" spans="4:4" ht="22.5" customHeight="1" x14ac:dyDescent="0.35">
      <c r="D969" s="26"/>
    </row>
    <row r="970" spans="4:4" ht="22.5" customHeight="1" x14ac:dyDescent="0.35">
      <c r="D970" s="26"/>
    </row>
    <row r="971" spans="4:4" ht="22.5" customHeight="1" x14ac:dyDescent="0.35">
      <c r="D971" s="26"/>
    </row>
    <row r="972" spans="4:4" ht="22.5" customHeight="1" x14ac:dyDescent="0.35">
      <c r="D972" s="26"/>
    </row>
    <row r="973" spans="4:4" ht="22.5" customHeight="1" x14ac:dyDescent="0.35">
      <c r="D973" s="26"/>
    </row>
    <row r="974" spans="4:4" ht="22.5" customHeight="1" x14ac:dyDescent="0.35">
      <c r="D974" s="26"/>
    </row>
    <row r="975" spans="4:4" ht="22.5" customHeight="1" x14ac:dyDescent="0.35">
      <c r="D975" s="26"/>
    </row>
    <row r="976" spans="4:4" ht="22.5" customHeight="1" x14ac:dyDescent="0.35">
      <c r="D976" s="26"/>
    </row>
    <row r="977" spans="4:4" ht="22.5" customHeight="1" x14ac:dyDescent="0.35">
      <c r="D977" s="26"/>
    </row>
    <row r="978" spans="4:4" ht="22.5" customHeight="1" x14ac:dyDescent="0.35">
      <c r="D978" s="26"/>
    </row>
    <row r="979" spans="4:4" ht="22.5" customHeight="1" x14ac:dyDescent="0.35">
      <c r="D979" s="26"/>
    </row>
    <row r="980" spans="4:4" ht="22.5" customHeight="1" x14ac:dyDescent="0.35">
      <c r="D980" s="26"/>
    </row>
    <row r="981" spans="4:4" ht="22.5" customHeight="1" x14ac:dyDescent="0.35">
      <c r="D981" s="26"/>
    </row>
    <row r="982" spans="4:4" ht="22.5" customHeight="1" x14ac:dyDescent="0.35">
      <c r="D982" s="26"/>
    </row>
    <row r="983" spans="4:4" ht="22.5" customHeight="1" x14ac:dyDescent="0.35">
      <c r="D983" s="26"/>
    </row>
    <row r="984" spans="4:4" ht="22.5" customHeight="1" x14ac:dyDescent="0.35">
      <c r="D984" s="26"/>
    </row>
    <row r="985" spans="4:4" ht="22.5" customHeight="1" x14ac:dyDescent="0.35">
      <c r="D985" s="26"/>
    </row>
    <row r="986" spans="4:4" ht="22.5" customHeight="1" x14ac:dyDescent="0.35">
      <c r="D986" s="26"/>
    </row>
    <row r="987" spans="4:4" ht="22.5" customHeight="1" x14ac:dyDescent="0.35">
      <c r="D987" s="26"/>
    </row>
    <row r="988" spans="4:4" ht="22.5" customHeight="1" x14ac:dyDescent="0.35">
      <c r="D988" s="26"/>
    </row>
    <row r="989" spans="4:4" ht="22.5" customHeight="1" x14ac:dyDescent="0.35">
      <c r="D989" s="26"/>
    </row>
    <row r="990" spans="4:4" ht="22.5" customHeight="1" x14ac:dyDescent="0.35">
      <c r="D990" s="26"/>
    </row>
    <row r="991" spans="4:4" ht="22.5" customHeight="1" x14ac:dyDescent="0.35">
      <c r="D991" s="26"/>
    </row>
    <row r="992" spans="4:4" ht="22.5" customHeight="1" x14ac:dyDescent="0.35">
      <c r="D992" s="26"/>
    </row>
    <row r="993" spans="4:4" ht="22.5" customHeight="1" x14ac:dyDescent="0.35">
      <c r="D993" s="26"/>
    </row>
    <row r="994" spans="4:4" ht="22.5" customHeight="1" x14ac:dyDescent="0.35">
      <c r="D994" s="26"/>
    </row>
    <row r="995" spans="4:4" ht="22.5" customHeight="1" x14ac:dyDescent="0.35">
      <c r="D995" s="26"/>
    </row>
    <row r="996" spans="4:4" ht="22.5" customHeight="1" x14ac:dyDescent="0.35">
      <c r="D996" s="26"/>
    </row>
    <row r="997" spans="4:4" ht="22.5" customHeight="1" x14ac:dyDescent="0.35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ท่าม่วง-แผนการใช้จ่าย 69</vt:lpstr>
      <vt:lpstr>แผนการใช้จ่าย</vt:lpstr>
      <vt:lpstr>รายงานการใช้จ่าย</vt:lpstr>
      <vt:lpstr>' ท่าม่วง-แผนการใช้จ่าย 69'!Print_Area</vt:lpstr>
      <vt:lpstr>' ท่าม่วง-แผนการใช้จ่าย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Bank Yutthana</cp:lastModifiedBy>
  <cp:lastPrinted>2026-05-05T09:42:06Z</cp:lastPrinted>
  <dcterms:created xsi:type="dcterms:W3CDTF">2024-01-10T07:59:11Z</dcterms:created>
  <dcterms:modified xsi:type="dcterms:W3CDTF">2026-07-08T09:22:10Z</dcterms:modified>
</cp:coreProperties>
</file>